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12315"/>
  </bookViews>
  <sheets>
    <sheet name="Production cost" sheetId="21" r:id="rId1"/>
    <sheet name="Price expansion" sheetId="20" r:id="rId2"/>
  </sheets>
  <definedNames>
    <definedName name="_xlnm.Print_Titles" localSheetId="0">'Production cost'!$A:$E,'Production cost'!$1:$6</definedName>
  </definedNames>
  <calcPr calcId="124519"/>
</workbook>
</file>

<file path=xl/calcChain.xml><?xml version="1.0" encoding="utf-8"?>
<calcChain xmlns="http://schemas.openxmlformats.org/spreadsheetml/2006/main">
  <c r="I7" i="20"/>
  <c r="J10" s="1"/>
  <c r="I9"/>
  <c r="K10" l="1"/>
  <c r="L10" s="1"/>
  <c r="J13"/>
  <c r="J29" s="1"/>
  <c r="EG62" i="21"/>
  <c r="EC62"/>
  <c r="DY62"/>
  <c r="DU62"/>
  <c r="DQ62"/>
  <c r="DM62"/>
  <c r="DI62"/>
  <c r="DE62"/>
  <c r="DA62"/>
  <c r="CW62"/>
  <c r="CS62"/>
  <c r="CO62"/>
  <c r="CK62"/>
  <c r="CG62"/>
  <c r="CC62"/>
  <c r="BY62"/>
  <c r="BU62"/>
  <c r="BQ62"/>
  <c r="BM62"/>
  <c r="BI62"/>
  <c r="BE62"/>
  <c r="BA62"/>
  <c r="AW62"/>
  <c r="AS62"/>
  <c r="AO62"/>
  <c r="AK62"/>
  <c r="AG62"/>
  <c r="AC62"/>
  <c r="Y62"/>
  <c r="U62"/>
  <c r="Q62"/>
  <c r="M62"/>
  <c r="K29" i="20" l="1"/>
  <c r="L29" s="1"/>
  <c r="J44"/>
  <c r="K44" s="1"/>
  <c r="L44" s="1"/>
  <c r="K13"/>
  <c r="L13" s="1"/>
  <c r="A3"/>
  <c r="G3" s="1"/>
  <c r="M3" s="1"/>
  <c r="S3" s="1"/>
  <c r="Y3" s="1"/>
  <c r="AE3" s="1"/>
  <c r="AK3" s="1"/>
  <c r="AQ3" s="1"/>
  <c r="AW3" s="1"/>
  <c r="BC3" s="1"/>
  <c r="BI3" s="1"/>
  <c r="BO3" s="1"/>
  <c r="BU3" s="1"/>
  <c r="CA3" s="1"/>
  <c r="CG3" s="1"/>
  <c r="CM3" s="1"/>
  <c r="CS3" s="1"/>
  <c r="CY3" s="1"/>
  <c r="DE3" s="1"/>
  <c r="DK3" s="1"/>
  <c r="DQ3" s="1"/>
  <c r="DW3" s="1"/>
  <c r="EC3" s="1"/>
  <c r="EI3" s="1"/>
  <c r="EO3" s="1"/>
  <c r="EU3" s="1"/>
  <c r="FA3" s="1"/>
  <c r="FG3" s="1"/>
  <c r="FM3" s="1"/>
  <c r="FS3" s="1"/>
  <c r="FY3" s="1"/>
  <c r="GE3" s="1"/>
  <c r="GK3" s="1"/>
  <c r="EG56" i="21" l="1"/>
  <c r="EG55"/>
  <c r="EG57" s="1"/>
  <c r="EG52"/>
  <c r="EG51"/>
  <c r="EG50"/>
  <c r="EG47"/>
  <c r="EG46"/>
  <c r="EG45"/>
  <c r="EG44"/>
  <c r="EG43"/>
  <c r="EG42"/>
  <c r="EG41"/>
  <c r="EG40"/>
  <c r="EG39"/>
  <c r="EG38"/>
  <c r="EG37"/>
  <c r="EG34"/>
  <c r="EG33"/>
  <c r="EG35" s="1"/>
  <c r="EG30"/>
  <c r="EG29"/>
  <c r="EG26"/>
  <c r="EG25"/>
  <c r="EG24"/>
  <c r="EG21"/>
  <c r="EG20"/>
  <c r="EG19"/>
  <c r="EG18"/>
  <c r="EG17"/>
  <c r="EG16"/>
  <c r="EG15"/>
  <c r="EG14"/>
  <c r="EG13"/>
  <c r="EG10"/>
  <c r="EG9"/>
  <c r="EG8"/>
  <c r="EG11" s="1"/>
  <c r="EC56"/>
  <c r="EC55"/>
  <c r="EC52"/>
  <c r="EC51"/>
  <c r="EC50"/>
  <c r="EC53" s="1"/>
  <c r="EC47"/>
  <c r="EC46"/>
  <c r="EC45"/>
  <c r="EC44"/>
  <c r="EC43"/>
  <c r="EC42"/>
  <c r="EC41"/>
  <c r="EC40"/>
  <c r="EC39"/>
  <c r="EC38"/>
  <c r="EC37"/>
  <c r="EC34"/>
  <c r="EC33"/>
  <c r="EC35" s="1"/>
  <c r="EC30"/>
  <c r="EC29"/>
  <c r="EC26"/>
  <c r="EC25"/>
  <c r="EC24"/>
  <c r="EC21"/>
  <c r="EC20"/>
  <c r="EC19"/>
  <c r="EC18"/>
  <c r="EC17"/>
  <c r="EC16"/>
  <c r="EC15"/>
  <c r="EC14"/>
  <c r="EC13"/>
  <c r="EC10"/>
  <c r="EC9"/>
  <c r="EC8"/>
  <c r="DY65"/>
  <c r="DY56"/>
  <c r="DY55"/>
  <c r="DY57" s="1"/>
  <c r="DY52"/>
  <c r="DY51"/>
  <c r="DY50"/>
  <c r="DY47"/>
  <c r="DY46"/>
  <c r="DY45"/>
  <c r="DY44"/>
  <c r="DY43"/>
  <c r="DY42"/>
  <c r="DY41"/>
  <c r="DY40"/>
  <c r="DY39"/>
  <c r="DY38"/>
  <c r="DY37"/>
  <c r="DY34"/>
  <c r="DY33"/>
  <c r="DY35" s="1"/>
  <c r="DY30"/>
  <c r="DY29"/>
  <c r="DY26"/>
  <c r="DY25"/>
  <c r="DY24"/>
  <c r="DY21"/>
  <c r="DY20"/>
  <c r="DY19"/>
  <c r="DY18"/>
  <c r="DY17"/>
  <c r="DY16"/>
  <c r="DY15"/>
  <c r="DY14"/>
  <c r="DY13"/>
  <c r="DY10"/>
  <c r="DY9"/>
  <c r="DY8"/>
  <c r="DY11" s="1"/>
  <c r="DU65"/>
  <c r="DU56"/>
  <c r="DU55"/>
  <c r="DU57" s="1"/>
  <c r="DU52"/>
  <c r="DU51"/>
  <c r="DU50"/>
  <c r="DU47"/>
  <c r="DU46"/>
  <c r="DU45"/>
  <c r="DU44"/>
  <c r="DU43"/>
  <c r="DU42"/>
  <c r="DU41"/>
  <c r="DU40"/>
  <c r="DU39"/>
  <c r="DU38"/>
  <c r="DU37"/>
  <c r="DU34"/>
  <c r="DU33"/>
  <c r="DU35" s="1"/>
  <c r="DU30"/>
  <c r="DU29"/>
  <c r="DU26"/>
  <c r="DU25"/>
  <c r="DU24"/>
  <c r="DU27" s="1"/>
  <c r="DU21"/>
  <c r="DU20"/>
  <c r="DU19"/>
  <c r="DU18"/>
  <c r="DU17"/>
  <c r="DU16"/>
  <c r="DU15"/>
  <c r="DU14"/>
  <c r="DU13"/>
  <c r="DU10"/>
  <c r="DU9"/>
  <c r="DU8"/>
  <c r="DQ65"/>
  <c r="DQ56"/>
  <c r="DQ55"/>
  <c r="DQ57" s="1"/>
  <c r="DQ52"/>
  <c r="DQ51"/>
  <c r="DQ50"/>
  <c r="DQ47"/>
  <c r="DQ46"/>
  <c r="DQ45"/>
  <c r="DQ44"/>
  <c r="DQ43"/>
  <c r="DQ42"/>
  <c r="DQ41"/>
  <c r="DQ40"/>
  <c r="DQ39"/>
  <c r="DQ38"/>
  <c r="DQ37"/>
  <c r="DQ34"/>
  <c r="DQ33"/>
  <c r="DQ35" s="1"/>
  <c r="DQ30"/>
  <c r="DQ29"/>
  <c r="DQ26"/>
  <c r="DQ25"/>
  <c r="DQ24"/>
  <c r="DQ21"/>
  <c r="DQ20"/>
  <c r="DQ19"/>
  <c r="DQ18"/>
  <c r="DQ17"/>
  <c r="DQ16"/>
  <c r="DQ15"/>
  <c r="DQ14"/>
  <c r="DQ13"/>
  <c r="DQ10"/>
  <c r="DQ9"/>
  <c r="DQ8"/>
  <c r="DM65"/>
  <c r="DM56"/>
  <c r="DM55"/>
  <c r="DM52"/>
  <c r="DM51"/>
  <c r="DM50"/>
  <c r="DM53" s="1"/>
  <c r="DM47"/>
  <c r="DM46"/>
  <c r="DM45"/>
  <c r="DM44"/>
  <c r="DM43"/>
  <c r="DM42"/>
  <c r="DM41"/>
  <c r="DM40"/>
  <c r="DM39"/>
  <c r="DM38"/>
  <c r="DM37"/>
  <c r="DM34"/>
  <c r="DM33"/>
  <c r="DM30"/>
  <c r="DM29"/>
  <c r="DM26"/>
  <c r="DM25"/>
  <c r="DM24"/>
  <c r="DM21"/>
  <c r="DM20"/>
  <c r="DM19"/>
  <c r="DM18"/>
  <c r="DM17"/>
  <c r="DM16"/>
  <c r="DM15"/>
  <c r="DM14"/>
  <c r="DM13"/>
  <c r="DM10"/>
  <c r="DM9"/>
  <c r="DM8"/>
  <c r="DI65"/>
  <c r="DI56"/>
  <c r="DI55"/>
  <c r="DI52"/>
  <c r="DI51"/>
  <c r="DI50"/>
  <c r="DI47"/>
  <c r="DI46"/>
  <c r="DI45"/>
  <c r="DI44"/>
  <c r="DI43"/>
  <c r="DI42"/>
  <c r="DI41"/>
  <c r="DI40"/>
  <c r="DI39"/>
  <c r="DI38"/>
  <c r="DI37"/>
  <c r="DI34"/>
  <c r="DI33"/>
  <c r="DI35" s="1"/>
  <c r="DI30"/>
  <c r="DI29"/>
  <c r="DI31" s="1"/>
  <c r="DI26"/>
  <c r="DI25"/>
  <c r="DI24"/>
  <c r="DI21"/>
  <c r="DI20"/>
  <c r="DI19"/>
  <c r="DI18"/>
  <c r="DI17"/>
  <c r="DI16"/>
  <c r="DI15"/>
  <c r="DI14"/>
  <c r="DI13"/>
  <c r="DI10"/>
  <c r="DI9"/>
  <c r="DI8"/>
  <c r="DI11" s="1"/>
  <c r="DE65"/>
  <c r="DE56"/>
  <c r="DE55"/>
  <c r="DE52"/>
  <c r="DE51"/>
  <c r="DE50"/>
  <c r="DE47"/>
  <c r="DE46"/>
  <c r="DE45"/>
  <c r="DE44"/>
  <c r="DE43"/>
  <c r="DE42"/>
  <c r="DE41"/>
  <c r="DE40"/>
  <c r="DE39"/>
  <c r="DE38"/>
  <c r="DE37"/>
  <c r="DE34"/>
  <c r="DE33"/>
  <c r="DE30"/>
  <c r="DE29"/>
  <c r="DE26"/>
  <c r="DE25"/>
  <c r="DE24"/>
  <c r="DE27" s="1"/>
  <c r="DE21"/>
  <c r="DE20"/>
  <c r="DE19"/>
  <c r="DE18"/>
  <c r="DE17"/>
  <c r="DE16"/>
  <c r="DE15"/>
  <c r="DE14"/>
  <c r="DE13"/>
  <c r="DE10"/>
  <c r="DE9"/>
  <c r="DE8"/>
  <c r="DA65"/>
  <c r="DA56"/>
  <c r="DA55"/>
  <c r="DA57" s="1"/>
  <c r="DA52"/>
  <c r="DA51"/>
  <c r="DA50"/>
  <c r="DA53" s="1"/>
  <c r="DA47"/>
  <c r="DA46"/>
  <c r="DA45"/>
  <c r="DA44"/>
  <c r="DA43"/>
  <c r="DA42"/>
  <c r="DA41"/>
  <c r="DA40"/>
  <c r="DA39"/>
  <c r="DA38"/>
  <c r="DA37"/>
  <c r="DA34"/>
  <c r="DA33"/>
  <c r="DA35" s="1"/>
  <c r="DA30"/>
  <c r="DA29"/>
  <c r="DA26"/>
  <c r="DA25"/>
  <c r="DA24"/>
  <c r="DA21"/>
  <c r="DA20"/>
  <c r="DA19"/>
  <c r="DA18"/>
  <c r="DA17"/>
  <c r="DA16"/>
  <c r="DA15"/>
  <c r="DA14"/>
  <c r="DA13"/>
  <c r="DA10"/>
  <c r="DA9"/>
  <c r="DA8"/>
  <c r="DA11" s="1"/>
  <c r="K45" i="20" l="1"/>
  <c r="L45" s="1"/>
  <c r="EG53" i="21"/>
  <c r="EC11"/>
  <c r="DU11"/>
  <c r="EG31"/>
  <c r="EC31"/>
  <c r="DU31"/>
  <c r="DQ31"/>
  <c r="DQ11"/>
  <c r="DM48"/>
  <c r="DM11"/>
  <c r="DM35"/>
  <c r="DI48"/>
  <c r="DI27"/>
  <c r="DE11"/>
  <c r="DE31"/>
  <c r="DE35"/>
  <c r="DE57"/>
  <c r="DA31"/>
  <c r="EG65"/>
  <c r="EC65"/>
  <c r="EC22"/>
  <c r="EG48"/>
  <c r="DM31"/>
  <c r="DQ22"/>
  <c r="DU48"/>
  <c r="DU53"/>
  <c r="EC27"/>
  <c r="DY31"/>
  <c r="DE22"/>
  <c r="DI53"/>
  <c r="DM57"/>
  <c r="DQ27"/>
  <c r="DQ58" s="1"/>
  <c r="DM22"/>
  <c r="DQ48"/>
  <c r="DQ53"/>
  <c r="DY27"/>
  <c r="DY22"/>
  <c r="EC48"/>
  <c r="DA22"/>
  <c r="DE48"/>
  <c r="DE53"/>
  <c r="DI57"/>
  <c r="DM27"/>
  <c r="DM58" s="1"/>
  <c r="DM59" s="1"/>
  <c r="DM63" s="1"/>
  <c r="EG22"/>
  <c r="DA48"/>
  <c r="DA27"/>
  <c r="DI22"/>
  <c r="DU22"/>
  <c r="DY48"/>
  <c r="DY53"/>
  <c r="EC57"/>
  <c r="EG27"/>
  <c r="EG58" s="1"/>
  <c r="EG59" s="1"/>
  <c r="EG63" s="1"/>
  <c r="I26"/>
  <c r="M26"/>
  <c r="Q26"/>
  <c r="U26"/>
  <c r="Y26"/>
  <c r="AC26"/>
  <c r="AG26"/>
  <c r="AK26"/>
  <c r="AO26"/>
  <c r="AS26"/>
  <c r="AW26"/>
  <c r="BA26"/>
  <c r="BE26"/>
  <c r="BI26"/>
  <c r="BM26"/>
  <c r="BQ26"/>
  <c r="BU26"/>
  <c r="BY26"/>
  <c r="CC26"/>
  <c r="CG26"/>
  <c r="CK26"/>
  <c r="CO26"/>
  <c r="CS26"/>
  <c r="CW26"/>
  <c r="DQ59" l="1"/>
  <c r="DQ63" s="1"/>
  <c r="DY58"/>
  <c r="DY59" s="1"/>
  <c r="DY63" s="1"/>
  <c r="GA7" i="20" s="1"/>
  <c r="GB10" s="1"/>
  <c r="DU58" i="21"/>
  <c r="DU59" s="1"/>
  <c r="DU63" s="1"/>
  <c r="FU7" i="20" s="1"/>
  <c r="FV10" s="1"/>
  <c r="DE58" i="21"/>
  <c r="DE59" s="1"/>
  <c r="DE63" s="1"/>
  <c r="EC58"/>
  <c r="EC59" s="1"/>
  <c r="EC63" s="1"/>
  <c r="DI58"/>
  <c r="DI59" s="1"/>
  <c r="DA58"/>
  <c r="DA59" s="1"/>
  <c r="DA63" s="1"/>
  <c r="FI7" i="20"/>
  <c r="FJ10" s="1"/>
  <c r="DM66" i="21"/>
  <c r="FO7" i="20"/>
  <c r="DQ66" i="21"/>
  <c r="GG7" i="20"/>
  <c r="GH10" s="1"/>
  <c r="EQ7"/>
  <c r="ER10" s="1"/>
  <c r="DA66" i="21"/>
  <c r="EW7" i="20"/>
  <c r="EX10" s="1"/>
  <c r="GM7"/>
  <c r="EG66" i="21"/>
  <c r="CW65"/>
  <c r="CS65"/>
  <c r="CO65"/>
  <c r="CK65"/>
  <c r="CG65"/>
  <c r="CC65"/>
  <c r="BY65"/>
  <c r="BU65"/>
  <c r="BQ65"/>
  <c r="BM65"/>
  <c r="BI65"/>
  <c r="BE65"/>
  <c r="BA65"/>
  <c r="AW65"/>
  <c r="AS65"/>
  <c r="AO65"/>
  <c r="AK65"/>
  <c r="AG65"/>
  <c r="AC65"/>
  <c r="Y65"/>
  <c r="U65"/>
  <c r="Q65"/>
  <c r="EC66" l="1"/>
  <c r="DU66"/>
  <c r="DY66"/>
  <c r="DE66"/>
  <c r="DI66"/>
  <c r="DI63"/>
  <c r="FC7" i="20" s="1"/>
  <c r="FD10" s="1"/>
  <c r="FD13" s="1"/>
  <c r="FD29" s="1"/>
  <c r="GI10"/>
  <c r="GJ10" s="1"/>
  <c r="GH13"/>
  <c r="GH29" s="1"/>
  <c r="GC10"/>
  <c r="GD10" s="1"/>
  <c r="GB13"/>
  <c r="GB29" s="1"/>
  <c r="FW10"/>
  <c r="FX10" s="1"/>
  <c r="FV13"/>
  <c r="FV29" s="1"/>
  <c r="FK10"/>
  <c r="FL10" s="1"/>
  <c r="FJ13"/>
  <c r="FJ29" s="1"/>
  <c r="FE10"/>
  <c r="FF10" s="1"/>
  <c r="EY10"/>
  <c r="EZ10" s="1"/>
  <c r="EX13"/>
  <c r="EX29" s="1"/>
  <c r="ES10"/>
  <c r="ET10" s="1"/>
  <c r="ER13"/>
  <c r="ER29" s="1"/>
  <c r="EC67" i="21"/>
  <c r="GG9" i="20" s="1"/>
  <c r="DY67" i="21"/>
  <c r="GA9" i="20" s="1"/>
  <c r="DQ67" i="21"/>
  <c r="FO9" i="20" s="1"/>
  <c r="FP10" s="1"/>
  <c r="DU67" i="21"/>
  <c r="FU9" i="20" s="1"/>
  <c r="EG67" i="21"/>
  <c r="GM9" i="20" s="1"/>
  <c r="GN10" s="1"/>
  <c r="DA67" i="21"/>
  <c r="EQ9" i="20" s="1"/>
  <c r="DI67" i="21"/>
  <c r="FC9" i="20" s="1"/>
  <c r="DE67" i="21"/>
  <c r="EW9" i="20" s="1"/>
  <c r="DM67" i="21"/>
  <c r="FI9" i="20" s="1"/>
  <c r="M65" i="21"/>
  <c r="CW41"/>
  <c r="CS41"/>
  <c r="CO41"/>
  <c r="CK41"/>
  <c r="CG41"/>
  <c r="CC41"/>
  <c r="BY41"/>
  <c r="BU41"/>
  <c r="BQ41"/>
  <c r="BM41"/>
  <c r="BI41"/>
  <c r="BE41"/>
  <c r="BA41"/>
  <c r="AW41"/>
  <c r="AS41"/>
  <c r="AO41"/>
  <c r="AK41"/>
  <c r="AG41"/>
  <c r="AC41"/>
  <c r="Y41"/>
  <c r="U41"/>
  <c r="Q41"/>
  <c r="M41"/>
  <c r="I41"/>
  <c r="EX44" i="20" l="1"/>
  <c r="EY44" s="1"/>
  <c r="EZ44" s="1"/>
  <c r="EY29"/>
  <c r="EZ29" s="1"/>
  <c r="FJ44"/>
  <c r="FK44" s="1"/>
  <c r="FL44" s="1"/>
  <c r="FK29"/>
  <c r="FL29" s="1"/>
  <c r="GB44"/>
  <c r="GC44" s="1"/>
  <c r="GD44" s="1"/>
  <c r="GC29"/>
  <c r="GD29" s="1"/>
  <c r="FD44"/>
  <c r="FE44" s="1"/>
  <c r="FF44" s="1"/>
  <c r="FE29"/>
  <c r="FF29" s="1"/>
  <c r="ES29"/>
  <c r="ET29" s="1"/>
  <c r="ER44"/>
  <c r="ES44" s="1"/>
  <c r="ET44" s="1"/>
  <c r="FV44"/>
  <c r="FW44" s="1"/>
  <c r="FX44" s="1"/>
  <c r="FW29"/>
  <c r="FX29" s="1"/>
  <c r="GI29"/>
  <c r="GJ29" s="1"/>
  <c r="GH44"/>
  <c r="GI44" s="1"/>
  <c r="GJ44" s="1"/>
  <c r="FQ10"/>
  <c r="FR10" s="1"/>
  <c r="FP13"/>
  <c r="FP29" s="1"/>
  <c r="GN13"/>
  <c r="GN29" s="1"/>
  <c r="GO10"/>
  <c r="GP10" s="1"/>
  <c r="GI13"/>
  <c r="GJ13" s="1"/>
  <c r="GC13"/>
  <c r="GD13" s="1"/>
  <c r="FW13"/>
  <c r="FX13" s="1"/>
  <c r="FK13"/>
  <c r="FL13" s="1"/>
  <c r="FE13"/>
  <c r="FF13" s="1"/>
  <c r="EY13"/>
  <c r="EZ13" s="1"/>
  <c r="ES13"/>
  <c r="ET13" s="1"/>
  <c r="CW56" i="21"/>
  <c r="CS56"/>
  <c r="CO56"/>
  <c r="CK56"/>
  <c r="CG56"/>
  <c r="CC56"/>
  <c r="BY56"/>
  <c r="BU56"/>
  <c r="BQ56"/>
  <c r="BM56"/>
  <c r="BI56"/>
  <c r="BE56"/>
  <c r="CW55"/>
  <c r="CS55"/>
  <c r="CO55"/>
  <c r="CK55"/>
  <c r="CG55"/>
  <c r="CC55"/>
  <c r="BY55"/>
  <c r="BU55"/>
  <c r="BQ55"/>
  <c r="BM55"/>
  <c r="BI55"/>
  <c r="BE55"/>
  <c r="CW52"/>
  <c r="CS52"/>
  <c r="CO52"/>
  <c r="CK52"/>
  <c r="CG52"/>
  <c r="CC52"/>
  <c r="BY52"/>
  <c r="BU52"/>
  <c r="BQ52"/>
  <c r="BM52"/>
  <c r="BI52"/>
  <c r="BE52"/>
  <c r="CW51"/>
  <c r="CS51"/>
  <c r="CO51"/>
  <c r="CK51"/>
  <c r="CG51"/>
  <c r="CC51"/>
  <c r="BY51"/>
  <c r="BU51"/>
  <c r="BQ51"/>
  <c r="BM51"/>
  <c r="BI51"/>
  <c r="BE51"/>
  <c r="CW50"/>
  <c r="CS50"/>
  <c r="CO50"/>
  <c r="CK50"/>
  <c r="CG50"/>
  <c r="CC50"/>
  <c r="BY50"/>
  <c r="BU50"/>
  <c r="BQ50"/>
  <c r="BM50"/>
  <c r="BI50"/>
  <c r="BE50"/>
  <c r="CW47"/>
  <c r="CS47"/>
  <c r="CO47"/>
  <c r="CK47"/>
  <c r="CG47"/>
  <c r="CC47"/>
  <c r="BY47"/>
  <c r="BU47"/>
  <c r="BQ47"/>
  <c r="BM47"/>
  <c r="BI47"/>
  <c r="BE47"/>
  <c r="CW46"/>
  <c r="CS46"/>
  <c r="CO46"/>
  <c r="CK46"/>
  <c r="CG46"/>
  <c r="CC46"/>
  <c r="BY46"/>
  <c r="BU46"/>
  <c r="BQ46"/>
  <c r="BM46"/>
  <c r="BI46"/>
  <c r="BE46"/>
  <c r="CW45"/>
  <c r="CS45"/>
  <c r="CO45"/>
  <c r="CK45"/>
  <c r="CG45"/>
  <c r="CC45"/>
  <c r="BY45"/>
  <c r="BU45"/>
  <c r="BQ45"/>
  <c r="BM45"/>
  <c r="BI45"/>
  <c r="BE45"/>
  <c r="CW44"/>
  <c r="CS44"/>
  <c r="CO44"/>
  <c r="CK44"/>
  <c r="CG44"/>
  <c r="CC44"/>
  <c r="BY44"/>
  <c r="BU44"/>
  <c r="BQ44"/>
  <c r="BM44"/>
  <c r="BI44"/>
  <c r="BE44"/>
  <c r="CW43"/>
  <c r="CS43"/>
  <c r="CO43"/>
  <c r="CK43"/>
  <c r="CG43"/>
  <c r="CC43"/>
  <c r="BY43"/>
  <c r="BU43"/>
  <c r="BQ43"/>
  <c r="BM43"/>
  <c r="BI43"/>
  <c r="BE43"/>
  <c r="CW42"/>
  <c r="CS42"/>
  <c r="CO42"/>
  <c r="CK42"/>
  <c r="CG42"/>
  <c r="CC42"/>
  <c r="BY42"/>
  <c r="BU42"/>
  <c r="BQ42"/>
  <c r="BM42"/>
  <c r="BI42"/>
  <c r="BE42"/>
  <c r="CW40"/>
  <c r="CS40"/>
  <c r="CO40"/>
  <c r="CK40"/>
  <c r="CG40"/>
  <c r="CC40"/>
  <c r="BY40"/>
  <c r="BU40"/>
  <c r="BQ40"/>
  <c r="BM40"/>
  <c r="BI40"/>
  <c r="BE40"/>
  <c r="CW39"/>
  <c r="CS39"/>
  <c r="CO39"/>
  <c r="CK39"/>
  <c r="CG39"/>
  <c r="CC39"/>
  <c r="BY39"/>
  <c r="BU39"/>
  <c r="BQ39"/>
  <c r="BM39"/>
  <c r="BI39"/>
  <c r="BE39"/>
  <c r="CW38"/>
  <c r="CS38"/>
  <c r="CO38"/>
  <c r="CK38"/>
  <c r="CG38"/>
  <c r="CC38"/>
  <c r="BY38"/>
  <c r="BU38"/>
  <c r="BQ38"/>
  <c r="BM38"/>
  <c r="BI38"/>
  <c r="BE38"/>
  <c r="CW37"/>
  <c r="CS37"/>
  <c r="CO37"/>
  <c r="CK37"/>
  <c r="CG37"/>
  <c r="CC37"/>
  <c r="BY37"/>
  <c r="BU37"/>
  <c r="BQ37"/>
  <c r="BM37"/>
  <c r="BI37"/>
  <c r="BE37"/>
  <c r="CW34"/>
  <c r="CS34"/>
  <c r="CO34"/>
  <c r="CK34"/>
  <c r="CG34"/>
  <c r="CC34"/>
  <c r="BY34"/>
  <c r="BU34"/>
  <c r="BQ34"/>
  <c r="BM34"/>
  <c r="BI34"/>
  <c r="BE34"/>
  <c r="CW33"/>
  <c r="CS33"/>
  <c r="CO33"/>
  <c r="CK33"/>
  <c r="CG33"/>
  <c r="CC33"/>
  <c r="CC35" s="1"/>
  <c r="BY33"/>
  <c r="BY35" s="1"/>
  <c r="BU33"/>
  <c r="BQ33"/>
  <c r="BM33"/>
  <c r="BI33"/>
  <c r="BE33"/>
  <c r="CW30"/>
  <c r="CS30"/>
  <c r="CO30"/>
  <c r="CK30"/>
  <c r="CG30"/>
  <c r="CC30"/>
  <c r="BY30"/>
  <c r="BU30"/>
  <c r="BQ30"/>
  <c r="BM30"/>
  <c r="BI30"/>
  <c r="BE30"/>
  <c r="CW29"/>
  <c r="CS29"/>
  <c r="CO29"/>
  <c r="CK29"/>
  <c r="CG29"/>
  <c r="CC29"/>
  <c r="BY29"/>
  <c r="BU29"/>
  <c r="BQ29"/>
  <c r="BM29"/>
  <c r="BI29"/>
  <c r="BE29"/>
  <c r="CW25"/>
  <c r="CS25"/>
  <c r="CO25"/>
  <c r="CK25"/>
  <c r="CG25"/>
  <c r="CC25"/>
  <c r="BY25"/>
  <c r="BU25"/>
  <c r="BQ25"/>
  <c r="BM25"/>
  <c r="BI25"/>
  <c r="BE25"/>
  <c r="CW24"/>
  <c r="CS24"/>
  <c r="CO24"/>
  <c r="CK24"/>
  <c r="CG24"/>
  <c r="CC24"/>
  <c r="BY24"/>
  <c r="BU24"/>
  <c r="BQ24"/>
  <c r="BM24"/>
  <c r="BI24"/>
  <c r="BE24"/>
  <c r="CW21"/>
  <c r="CS21"/>
  <c r="CO21"/>
  <c r="CK21"/>
  <c r="CG21"/>
  <c r="CC21"/>
  <c r="BY21"/>
  <c r="BU21"/>
  <c r="BQ21"/>
  <c r="BM21"/>
  <c r="BI21"/>
  <c r="BE21"/>
  <c r="CW20"/>
  <c r="CS20"/>
  <c r="CO20"/>
  <c r="CK20"/>
  <c r="CG20"/>
  <c r="CC20"/>
  <c r="BY20"/>
  <c r="BU20"/>
  <c r="BQ20"/>
  <c r="BM20"/>
  <c r="BI20"/>
  <c r="BE20"/>
  <c r="CW19"/>
  <c r="CS19"/>
  <c r="CO19"/>
  <c r="CK19"/>
  <c r="CG19"/>
  <c r="CC19"/>
  <c r="BY19"/>
  <c r="BU19"/>
  <c r="BQ19"/>
  <c r="BM19"/>
  <c r="BI19"/>
  <c r="BE19"/>
  <c r="CW18"/>
  <c r="CS18"/>
  <c r="CO18"/>
  <c r="CK18"/>
  <c r="CG18"/>
  <c r="CC18"/>
  <c r="BY18"/>
  <c r="BU18"/>
  <c r="BQ18"/>
  <c r="BM18"/>
  <c r="BI18"/>
  <c r="BE18"/>
  <c r="CW17"/>
  <c r="CS17"/>
  <c r="CO17"/>
  <c r="CK17"/>
  <c r="CG17"/>
  <c r="CC17"/>
  <c r="BY17"/>
  <c r="BU17"/>
  <c r="BQ17"/>
  <c r="BM17"/>
  <c r="BI17"/>
  <c r="BE17"/>
  <c r="CW16"/>
  <c r="CS16"/>
  <c r="CO16"/>
  <c r="CK16"/>
  <c r="CG16"/>
  <c r="CC16"/>
  <c r="BY16"/>
  <c r="BU16"/>
  <c r="BQ16"/>
  <c r="BM16"/>
  <c r="BI16"/>
  <c r="BE16"/>
  <c r="CW15"/>
  <c r="CS15"/>
  <c r="CO15"/>
  <c r="CK15"/>
  <c r="CG15"/>
  <c r="CC15"/>
  <c r="BY15"/>
  <c r="BU15"/>
  <c r="BQ15"/>
  <c r="BM15"/>
  <c r="BI15"/>
  <c r="BE15"/>
  <c r="CW14"/>
  <c r="CS14"/>
  <c r="CO14"/>
  <c r="CK14"/>
  <c r="CG14"/>
  <c r="CC14"/>
  <c r="BY14"/>
  <c r="BU14"/>
  <c r="BQ14"/>
  <c r="BM14"/>
  <c r="BI14"/>
  <c r="BE14"/>
  <c r="CW13"/>
  <c r="CS13"/>
  <c r="CO13"/>
  <c r="CK13"/>
  <c r="CG13"/>
  <c r="CC13"/>
  <c r="BY13"/>
  <c r="BU13"/>
  <c r="BQ13"/>
  <c r="BM13"/>
  <c r="BI13"/>
  <c r="BE13"/>
  <c r="CW10"/>
  <c r="CS10"/>
  <c r="CO10"/>
  <c r="CK10"/>
  <c r="CG10"/>
  <c r="CC10"/>
  <c r="BY10"/>
  <c r="BU10"/>
  <c r="BQ10"/>
  <c r="BM10"/>
  <c r="BI10"/>
  <c r="BE10"/>
  <c r="CW9"/>
  <c r="CS9"/>
  <c r="CO9"/>
  <c r="CK9"/>
  <c r="CG9"/>
  <c r="CC9"/>
  <c r="BY9"/>
  <c r="BU9"/>
  <c r="BQ9"/>
  <c r="BM9"/>
  <c r="BI9"/>
  <c r="BE9"/>
  <c r="CW8"/>
  <c r="CS8"/>
  <c r="CO8"/>
  <c r="CK8"/>
  <c r="CG8"/>
  <c r="CC8"/>
  <c r="BY8"/>
  <c r="BU8"/>
  <c r="BQ8"/>
  <c r="BM8"/>
  <c r="BI8"/>
  <c r="BE8"/>
  <c r="GN44" i="20" l="1"/>
  <c r="GO44" s="1"/>
  <c r="GP44" s="1"/>
  <c r="GO29"/>
  <c r="GP29" s="1"/>
  <c r="FQ13"/>
  <c r="FR13" s="1"/>
  <c r="FP44"/>
  <c r="FQ44" s="1"/>
  <c r="FR44" s="1"/>
  <c r="FQ29"/>
  <c r="FR29" s="1"/>
  <c r="CG35" i="21"/>
  <c r="BE35"/>
  <c r="CK35"/>
  <c r="GO13" i="20"/>
  <c r="GP13" s="1"/>
  <c r="CW35" i="21"/>
  <c r="CS35"/>
  <c r="CO35"/>
  <c r="BU35"/>
  <c r="BQ35"/>
  <c r="BM35"/>
  <c r="BI35"/>
  <c r="BE31"/>
  <c r="CK31"/>
  <c r="CC53"/>
  <c r="BM53"/>
  <c r="CS53"/>
  <c r="BM57"/>
  <c r="CS57"/>
  <c r="CC48"/>
  <c r="CC57"/>
  <c r="BI31"/>
  <c r="BE57"/>
  <c r="CK57"/>
  <c r="BI48"/>
  <c r="BY53"/>
  <c r="CO53"/>
  <c r="BY22"/>
  <c r="BY27"/>
  <c r="CO31"/>
  <c r="CG53"/>
  <c r="BQ53"/>
  <c r="CW53"/>
  <c r="BQ57"/>
  <c r="CW57"/>
  <c r="BE53"/>
  <c r="CK53"/>
  <c r="BU53"/>
  <c r="BI53"/>
  <c r="BI22"/>
  <c r="CG48"/>
  <c r="CO22"/>
  <c r="BM22"/>
  <c r="BM31"/>
  <c r="CW22"/>
  <c r="CG22"/>
  <c r="BQ31"/>
  <c r="CW31"/>
  <c r="CO48"/>
  <c r="BU22"/>
  <c r="BE22"/>
  <c r="CK22"/>
  <c r="CC22"/>
  <c r="CS22"/>
  <c r="CS31"/>
  <c r="BE48"/>
  <c r="CK48"/>
  <c r="BQ22"/>
  <c r="BI11"/>
  <c r="BY11"/>
  <c r="CO27"/>
  <c r="BU31"/>
  <c r="BM48"/>
  <c r="CS48"/>
  <c r="BU57"/>
  <c r="BM11"/>
  <c r="CS11"/>
  <c r="CC11"/>
  <c r="BM27"/>
  <c r="CS27"/>
  <c r="CC27"/>
  <c r="BQ48"/>
  <c r="CW48"/>
  <c r="BY57"/>
  <c r="BQ11"/>
  <c r="CW11"/>
  <c r="CG11"/>
  <c r="BQ27"/>
  <c r="CW27"/>
  <c r="CG27"/>
  <c r="CC31"/>
  <c r="BU48"/>
  <c r="BU11"/>
  <c r="BE11"/>
  <c r="CK11"/>
  <c r="BU27"/>
  <c r="BE27"/>
  <c r="CK27"/>
  <c r="CG31"/>
  <c r="BY48"/>
  <c r="CG57"/>
  <c r="CO11"/>
  <c r="BI27"/>
  <c r="BY31"/>
  <c r="BI57"/>
  <c r="CO57"/>
  <c r="GC45" i="20" l="1"/>
  <c r="GD45" s="1"/>
  <c r="FW45"/>
  <c r="FX45" s="1"/>
  <c r="FQ45"/>
  <c r="FR45" s="1"/>
  <c r="FK45"/>
  <c r="FL45" s="1"/>
  <c r="FE45"/>
  <c r="FF45" s="1"/>
  <c r="EY45"/>
  <c r="EZ45" s="1"/>
  <c r="ES45"/>
  <c r="ET45" s="1"/>
  <c r="CK58" i="21"/>
  <c r="CK59" s="1"/>
  <c r="CK63" s="1"/>
  <c r="BQ58"/>
  <c r="BQ59" s="1"/>
  <c r="BE58"/>
  <c r="BE59" s="1"/>
  <c r="CW58"/>
  <c r="CW59" s="1"/>
  <c r="CW63" s="1"/>
  <c r="CC58"/>
  <c r="CC59" s="1"/>
  <c r="CC63" s="1"/>
  <c r="BU58"/>
  <c r="BU59" s="1"/>
  <c r="BM58"/>
  <c r="BM59" s="1"/>
  <c r="CG58"/>
  <c r="CG59" s="1"/>
  <c r="CG63" s="1"/>
  <c r="CS58"/>
  <c r="CS59" s="1"/>
  <c r="CS63" s="1"/>
  <c r="CO58"/>
  <c r="CO59" s="1"/>
  <c r="CO63" s="1"/>
  <c r="BI58"/>
  <c r="BI59" s="1"/>
  <c r="BY58"/>
  <c r="BY59" s="1"/>
  <c r="BY63" s="1"/>
  <c r="BI63" l="1"/>
  <c r="CC7" i="20" s="1"/>
  <c r="CD10" s="1"/>
  <c r="BE63" i="21"/>
  <c r="BE67" s="1"/>
  <c r="BW9" i="20" s="1"/>
  <c r="CO7"/>
  <c r="CP10" s="1"/>
  <c r="CP13" s="1"/>
  <c r="CP29" s="1"/>
  <c r="BQ63" i="21"/>
  <c r="BM63"/>
  <c r="CI7" i="20" s="1"/>
  <c r="CJ10" s="1"/>
  <c r="BU63" i="21"/>
  <c r="CU7" i="20" s="1"/>
  <c r="CV10" s="1"/>
  <c r="GI45"/>
  <c r="GJ45" s="1"/>
  <c r="GO45"/>
  <c r="GP45" s="1"/>
  <c r="CG66" i="21"/>
  <c r="BM66"/>
  <c r="BM67"/>
  <c r="CI9" i="20" s="1"/>
  <c r="BU66" i="21"/>
  <c r="BU67"/>
  <c r="CU9" i="20" s="1"/>
  <c r="CW66" i="21"/>
  <c r="BY66"/>
  <c r="CC66"/>
  <c r="BI66"/>
  <c r="BQ66"/>
  <c r="BQ67"/>
  <c r="CO9" i="20" s="1"/>
  <c r="CO66" i="21"/>
  <c r="CK66"/>
  <c r="CS66"/>
  <c r="BE66"/>
  <c r="I24"/>
  <c r="BA25"/>
  <c r="AW25"/>
  <c r="AS25"/>
  <c r="AO25"/>
  <c r="AK25"/>
  <c r="AG25"/>
  <c r="AC25"/>
  <c r="Y25"/>
  <c r="U25"/>
  <c r="Q25"/>
  <c r="M25"/>
  <c r="I25"/>
  <c r="CP44" i="20" l="1"/>
  <c r="CQ44" s="1"/>
  <c r="CR44" s="1"/>
  <c r="CQ29"/>
  <c r="CR29" s="1"/>
  <c r="CQ10"/>
  <c r="CR10" s="1"/>
  <c r="CE10"/>
  <c r="CF10" s="1"/>
  <c r="CD13"/>
  <c r="CD29" s="1"/>
  <c r="CW10"/>
  <c r="CX10" s="1"/>
  <c r="CV13"/>
  <c r="CV29" s="1"/>
  <c r="CK10"/>
  <c r="CL10" s="1"/>
  <c r="CJ13"/>
  <c r="CJ29" s="1"/>
  <c r="BW7"/>
  <c r="BX10" s="1"/>
  <c r="BI67" i="21"/>
  <c r="CC9" i="20" s="1"/>
  <c r="CQ13"/>
  <c r="CR13" s="1"/>
  <c r="CE13"/>
  <c r="CF13" s="1"/>
  <c r="CW67" i="21"/>
  <c r="EK9" i="20" s="1"/>
  <c r="EK7"/>
  <c r="EL10" s="1"/>
  <c r="CS67" i="21"/>
  <c r="EE9" i="20" s="1"/>
  <c r="EE7"/>
  <c r="EF10" s="1"/>
  <c r="CO67" i="21"/>
  <c r="DY9" i="20" s="1"/>
  <c r="DY7"/>
  <c r="DZ10" s="1"/>
  <c r="CK67" i="21"/>
  <c r="DS9" i="20" s="1"/>
  <c r="DS7"/>
  <c r="DT10" s="1"/>
  <c r="CG67" i="21"/>
  <c r="DM9" i="20" s="1"/>
  <c r="DM7"/>
  <c r="DN10" s="1"/>
  <c r="CC67" i="21"/>
  <c r="DG9" i="20" s="1"/>
  <c r="DG7"/>
  <c r="DH10" s="1"/>
  <c r="BY67" i="21"/>
  <c r="DA9" i="20" s="1"/>
  <c r="DA7"/>
  <c r="DB10" s="1"/>
  <c r="I55" i="21"/>
  <c r="I50"/>
  <c r="I47"/>
  <c r="I46"/>
  <c r="I45"/>
  <c r="I44"/>
  <c r="I43"/>
  <c r="I42"/>
  <c r="I40"/>
  <c r="I39"/>
  <c r="I38"/>
  <c r="I37"/>
  <c r="I33"/>
  <c r="I29"/>
  <c r="I21"/>
  <c r="I20"/>
  <c r="I19"/>
  <c r="I18"/>
  <c r="I17"/>
  <c r="I16"/>
  <c r="I15"/>
  <c r="I14"/>
  <c r="I13"/>
  <c r="I9"/>
  <c r="I8"/>
  <c r="CW29" i="20" l="1"/>
  <c r="CX29" s="1"/>
  <c r="CV44"/>
  <c r="CW44" s="1"/>
  <c r="CX44" s="1"/>
  <c r="CK29"/>
  <c r="CL29" s="1"/>
  <c r="CJ44"/>
  <c r="CK44" s="1"/>
  <c r="CL44" s="1"/>
  <c r="CD44"/>
  <c r="CE44" s="1"/>
  <c r="CF44" s="1"/>
  <c r="CE29"/>
  <c r="CF29" s="1"/>
  <c r="BY10"/>
  <c r="BZ10" s="1"/>
  <c r="BX13"/>
  <c r="BX29" s="1"/>
  <c r="CK13"/>
  <c r="CL13" s="1"/>
  <c r="CW13"/>
  <c r="CX13" s="1"/>
  <c r="EM10"/>
  <c r="EN10" s="1"/>
  <c r="EL13"/>
  <c r="EL29" s="1"/>
  <c r="EG10"/>
  <c r="EH10" s="1"/>
  <c r="EF13"/>
  <c r="EF29" s="1"/>
  <c r="EA10"/>
  <c r="EB10" s="1"/>
  <c r="DZ13"/>
  <c r="DZ29" s="1"/>
  <c r="DU10"/>
  <c r="DV10" s="1"/>
  <c r="DT13"/>
  <c r="DT29" s="1"/>
  <c r="DN13"/>
  <c r="DN29" s="1"/>
  <c r="DO10"/>
  <c r="DP10" s="1"/>
  <c r="DI10"/>
  <c r="DJ10" s="1"/>
  <c r="DH13"/>
  <c r="DH29" s="1"/>
  <c r="DC10"/>
  <c r="DD10" s="1"/>
  <c r="DB13"/>
  <c r="DB29" s="1"/>
  <c r="I62" i="21"/>
  <c r="I65" s="1"/>
  <c r="BA56"/>
  <c r="AW56"/>
  <c r="AS56"/>
  <c r="AO56"/>
  <c r="AK56"/>
  <c r="AG56"/>
  <c r="AC56"/>
  <c r="Y56"/>
  <c r="U56"/>
  <c r="Q56"/>
  <c r="M56"/>
  <c r="I56"/>
  <c r="I57" s="1"/>
  <c r="BA55"/>
  <c r="AW55"/>
  <c r="AS55"/>
  <c r="AO55"/>
  <c r="AK55"/>
  <c r="AG55"/>
  <c r="AC55"/>
  <c r="Y55"/>
  <c r="U55"/>
  <c r="Q55"/>
  <c r="M55"/>
  <c r="BA52"/>
  <c r="AW52"/>
  <c r="AS52"/>
  <c r="AO52"/>
  <c r="AK52"/>
  <c r="AG52"/>
  <c r="AC52"/>
  <c r="Y52"/>
  <c r="U52"/>
  <c r="Q52"/>
  <c r="M52"/>
  <c r="I52"/>
  <c r="BA51"/>
  <c r="AW51"/>
  <c r="AS51"/>
  <c r="AO51"/>
  <c r="AK51"/>
  <c r="AG51"/>
  <c r="AC51"/>
  <c r="Y51"/>
  <c r="U51"/>
  <c r="BA50"/>
  <c r="AW50"/>
  <c r="AS50"/>
  <c r="AO50"/>
  <c r="AK50"/>
  <c r="AG50"/>
  <c r="AC50"/>
  <c r="Y50"/>
  <c r="U50"/>
  <c r="Q50"/>
  <c r="M50"/>
  <c r="BA47"/>
  <c r="AW47"/>
  <c r="AS47"/>
  <c r="AO47"/>
  <c r="AK47"/>
  <c r="AG47"/>
  <c r="AC47"/>
  <c r="Y47"/>
  <c r="U47"/>
  <c r="Q47"/>
  <c r="M47"/>
  <c r="BA46"/>
  <c r="AW46"/>
  <c r="AS46"/>
  <c r="AO46"/>
  <c r="AK46"/>
  <c r="AG46"/>
  <c r="AC46"/>
  <c r="Y46"/>
  <c r="U46"/>
  <c r="Q46"/>
  <c r="M46"/>
  <c r="BA45"/>
  <c r="AW45"/>
  <c r="AS45"/>
  <c r="AO45"/>
  <c r="AK45"/>
  <c r="AG45"/>
  <c r="AC45"/>
  <c r="Y45"/>
  <c r="U45"/>
  <c r="Q45"/>
  <c r="M45"/>
  <c r="BA44"/>
  <c r="AW44"/>
  <c r="AS44"/>
  <c r="AO44"/>
  <c r="AK44"/>
  <c r="AG44"/>
  <c r="AC44"/>
  <c r="Y44"/>
  <c r="U44"/>
  <c r="Q44"/>
  <c r="M44"/>
  <c r="BA43"/>
  <c r="AW43"/>
  <c r="AS43"/>
  <c r="AO43"/>
  <c r="AK43"/>
  <c r="AG43"/>
  <c r="AC43"/>
  <c r="Y43"/>
  <c r="U43"/>
  <c r="Q43"/>
  <c r="M43"/>
  <c r="BA42"/>
  <c r="AW42"/>
  <c r="AS42"/>
  <c r="AO42"/>
  <c r="AK42"/>
  <c r="AG42"/>
  <c r="AC42"/>
  <c r="Y42"/>
  <c r="U42"/>
  <c r="Q42"/>
  <c r="M42"/>
  <c r="BA40"/>
  <c r="AW40"/>
  <c r="AS40"/>
  <c r="AO40"/>
  <c r="AK40"/>
  <c r="AG40"/>
  <c r="AC40"/>
  <c r="Y40"/>
  <c r="U40"/>
  <c r="Q40"/>
  <c r="M40"/>
  <c r="BA39"/>
  <c r="AW39"/>
  <c r="AS39"/>
  <c r="AO39"/>
  <c r="AK39"/>
  <c r="AG39"/>
  <c r="AC39"/>
  <c r="Y39"/>
  <c r="U39"/>
  <c r="Q39"/>
  <c r="M39"/>
  <c r="BA38"/>
  <c r="AW38"/>
  <c r="AS38"/>
  <c r="AO38"/>
  <c r="AK38"/>
  <c r="AG38"/>
  <c r="AC38"/>
  <c r="Y38"/>
  <c r="U38"/>
  <c r="Q38"/>
  <c r="M38"/>
  <c r="BA37"/>
  <c r="AW37"/>
  <c r="AS37"/>
  <c r="AO37"/>
  <c r="AK37"/>
  <c r="AG37"/>
  <c r="AC37"/>
  <c r="Y37"/>
  <c r="U37"/>
  <c r="Q37"/>
  <c r="M37"/>
  <c r="BA34"/>
  <c r="AW34"/>
  <c r="AS34"/>
  <c r="AO34"/>
  <c r="AK34"/>
  <c r="AG34"/>
  <c r="AC34"/>
  <c r="Y34"/>
  <c r="U34"/>
  <c r="Q34"/>
  <c r="M34"/>
  <c r="I34"/>
  <c r="I35" s="1"/>
  <c r="BA33"/>
  <c r="AW33"/>
  <c r="AS33"/>
  <c r="AO33"/>
  <c r="AO35" s="1"/>
  <c r="AK33"/>
  <c r="AK35" s="1"/>
  <c r="AG33"/>
  <c r="AG35" s="1"/>
  <c r="AC33"/>
  <c r="AC35" s="1"/>
  <c r="Y33"/>
  <c r="U33"/>
  <c r="Q33"/>
  <c r="M33"/>
  <c r="BA30"/>
  <c r="AW30"/>
  <c r="AS30"/>
  <c r="AO30"/>
  <c r="AK30"/>
  <c r="AG30"/>
  <c r="AC30"/>
  <c r="Y30"/>
  <c r="U30"/>
  <c r="Q30"/>
  <c r="M30"/>
  <c r="I30"/>
  <c r="I31" s="1"/>
  <c r="BA29"/>
  <c r="AW29"/>
  <c r="AS29"/>
  <c r="AO29"/>
  <c r="AK29"/>
  <c r="AG29"/>
  <c r="AC29"/>
  <c r="Y29"/>
  <c r="U29"/>
  <c r="Q29"/>
  <c r="M29"/>
  <c r="BA24"/>
  <c r="AW24"/>
  <c r="AS24"/>
  <c r="AO24"/>
  <c r="AK24"/>
  <c r="AG24"/>
  <c r="AC24"/>
  <c r="Y24"/>
  <c r="U24"/>
  <c r="Q24"/>
  <c r="M24"/>
  <c r="BA21"/>
  <c r="AW21"/>
  <c r="AS21"/>
  <c r="AO21"/>
  <c r="AK21"/>
  <c r="AG21"/>
  <c r="AC21"/>
  <c r="Y21"/>
  <c r="U21"/>
  <c r="Q21"/>
  <c r="M21"/>
  <c r="BA20"/>
  <c r="AW20"/>
  <c r="AS20"/>
  <c r="AO20"/>
  <c r="AK20"/>
  <c r="AG20"/>
  <c r="AC20"/>
  <c r="Y20"/>
  <c r="U20"/>
  <c r="Q20"/>
  <c r="M20"/>
  <c r="BA19"/>
  <c r="AW19"/>
  <c r="AS19"/>
  <c r="AO19"/>
  <c r="AK19"/>
  <c r="AG19"/>
  <c r="AC19"/>
  <c r="Y19"/>
  <c r="U19"/>
  <c r="Q19"/>
  <c r="M19"/>
  <c r="BA18"/>
  <c r="AW18"/>
  <c r="AS18"/>
  <c r="AO18"/>
  <c r="AK18"/>
  <c r="AG18"/>
  <c r="AC18"/>
  <c r="Y18"/>
  <c r="U18"/>
  <c r="Q18"/>
  <c r="M18"/>
  <c r="BA17"/>
  <c r="AW17"/>
  <c r="AS17"/>
  <c r="AO17"/>
  <c r="AK17"/>
  <c r="AG17"/>
  <c r="AC17"/>
  <c r="Y17"/>
  <c r="U17"/>
  <c r="Q17"/>
  <c r="M17"/>
  <c r="BA16"/>
  <c r="AW16"/>
  <c r="AS16"/>
  <c r="AO16"/>
  <c r="AK16"/>
  <c r="AG16"/>
  <c r="AC16"/>
  <c r="Y16"/>
  <c r="U16"/>
  <c r="Q16"/>
  <c r="M16"/>
  <c r="BA15"/>
  <c r="AW15"/>
  <c r="AS15"/>
  <c r="AO15"/>
  <c r="AK15"/>
  <c r="AG15"/>
  <c r="AC15"/>
  <c r="Y15"/>
  <c r="U15"/>
  <c r="Q15"/>
  <c r="M15"/>
  <c r="BA14"/>
  <c r="AW14"/>
  <c r="AS14"/>
  <c r="AO14"/>
  <c r="AK14"/>
  <c r="AG14"/>
  <c r="AC14"/>
  <c r="Y14"/>
  <c r="U14"/>
  <c r="Q14"/>
  <c r="M14"/>
  <c r="BA13"/>
  <c r="AW13"/>
  <c r="AS13"/>
  <c r="AO13"/>
  <c r="AK13"/>
  <c r="AG13"/>
  <c r="AC13"/>
  <c r="Y13"/>
  <c r="U13"/>
  <c r="Q13"/>
  <c r="M13"/>
  <c r="BA10"/>
  <c r="AW10"/>
  <c r="AS10"/>
  <c r="AO10"/>
  <c r="AK10"/>
  <c r="AG10"/>
  <c r="AC10"/>
  <c r="Y10"/>
  <c r="U10"/>
  <c r="Q10"/>
  <c r="M10"/>
  <c r="I10"/>
  <c r="I11" s="1"/>
  <c r="BA9"/>
  <c r="AW9"/>
  <c r="AS9"/>
  <c r="AO9"/>
  <c r="AK9"/>
  <c r="AG9"/>
  <c r="AC9"/>
  <c r="Y9"/>
  <c r="U9"/>
  <c r="Q9"/>
  <c r="M9"/>
  <c r="BA8"/>
  <c r="AW8"/>
  <c r="AS8"/>
  <c r="AO8"/>
  <c r="AK8"/>
  <c r="AG8"/>
  <c r="AC8"/>
  <c r="Y8"/>
  <c r="U8"/>
  <c r="Q8"/>
  <c r="M8"/>
  <c r="DC29" i="20" l="1"/>
  <c r="DD29" s="1"/>
  <c r="DB44"/>
  <c r="DC44" s="1"/>
  <c r="DD44" s="1"/>
  <c r="DZ44"/>
  <c r="EA44" s="1"/>
  <c r="EB44" s="1"/>
  <c r="EA29"/>
  <c r="EB29" s="1"/>
  <c r="BY29"/>
  <c r="BZ29" s="1"/>
  <c r="BX44"/>
  <c r="BY44" s="1"/>
  <c r="BZ44" s="1"/>
  <c r="DI29"/>
  <c r="DJ29" s="1"/>
  <c r="DH44"/>
  <c r="DI44" s="1"/>
  <c r="DJ44" s="1"/>
  <c r="DT44"/>
  <c r="DU44" s="1"/>
  <c r="DV44" s="1"/>
  <c r="DU29"/>
  <c r="DV29" s="1"/>
  <c r="EG29"/>
  <c r="EH29" s="1"/>
  <c r="EF44"/>
  <c r="EG44" s="1"/>
  <c r="EH44" s="1"/>
  <c r="EM29"/>
  <c r="EN29" s="1"/>
  <c r="EL44"/>
  <c r="EM44" s="1"/>
  <c r="EN44" s="1"/>
  <c r="DN44"/>
  <c r="DO44" s="1"/>
  <c r="DP44" s="1"/>
  <c r="DO29"/>
  <c r="DP29" s="1"/>
  <c r="BY13"/>
  <c r="BZ13" s="1"/>
  <c r="Y35" i="21"/>
  <c r="EM13" i="20"/>
  <c r="EN13" s="1"/>
  <c r="EG13"/>
  <c r="EH13" s="1"/>
  <c r="EA13"/>
  <c r="EB13" s="1"/>
  <c r="DU13"/>
  <c r="DV13" s="1"/>
  <c r="DO13"/>
  <c r="DP13" s="1"/>
  <c r="DI13"/>
  <c r="DJ13" s="1"/>
  <c r="DC13"/>
  <c r="DD13" s="1"/>
  <c r="BA35" i="21"/>
  <c r="AW35"/>
  <c r="AS35"/>
  <c r="U35"/>
  <c r="Q35"/>
  <c r="M35"/>
  <c r="CW45" i="20"/>
  <c r="CX45" s="1"/>
  <c r="CQ45"/>
  <c r="CR45" s="1"/>
  <c r="CK45"/>
  <c r="CL45" s="1"/>
  <c r="CE45"/>
  <c r="CF45" s="1"/>
  <c r="M57" i="21"/>
  <c r="AS57"/>
  <c r="M31"/>
  <c r="AS31"/>
  <c r="Q11"/>
  <c r="AW11"/>
  <c r="M53"/>
  <c r="AS53"/>
  <c r="AC53"/>
  <c r="AG57"/>
  <c r="Q57"/>
  <c r="AW57"/>
  <c r="AK31"/>
  <c r="Q53"/>
  <c r="AW53"/>
  <c r="AO31"/>
  <c r="AG11"/>
  <c r="AO27"/>
  <c r="Q31"/>
  <c r="AW31"/>
  <c r="U48"/>
  <c r="BA48"/>
  <c r="U11"/>
  <c r="Y11"/>
  <c r="AK11"/>
  <c r="AC22"/>
  <c r="U31"/>
  <c r="AG53"/>
  <c r="AO11"/>
  <c r="Q27"/>
  <c r="Y31"/>
  <c r="AC48"/>
  <c r="AK53"/>
  <c r="Y57"/>
  <c r="U27"/>
  <c r="BA27"/>
  <c r="AC31"/>
  <c r="BA11"/>
  <c r="M11"/>
  <c r="AS11"/>
  <c r="AG22"/>
  <c r="M27"/>
  <c r="AS27"/>
  <c r="BA31"/>
  <c r="Y48"/>
  <c r="AK22"/>
  <c r="AW27"/>
  <c r="AO22"/>
  <c r="AK27"/>
  <c r="Y53"/>
  <c r="M22"/>
  <c r="AS22"/>
  <c r="Y27"/>
  <c r="AG31"/>
  <c r="AK48"/>
  <c r="AO53"/>
  <c r="AC57"/>
  <c r="AC11"/>
  <c r="Q22"/>
  <c r="AW22"/>
  <c r="AC27"/>
  <c r="AO48"/>
  <c r="U22"/>
  <c r="BA22"/>
  <c r="AG27"/>
  <c r="M48"/>
  <c r="AS48"/>
  <c r="AK57"/>
  <c r="U57"/>
  <c r="BA57"/>
  <c r="Y22"/>
  <c r="Q48"/>
  <c r="AW48"/>
  <c r="AG48"/>
  <c r="U53"/>
  <c r="BA53"/>
  <c r="AO57"/>
  <c r="I22"/>
  <c r="I48"/>
  <c r="I53"/>
  <c r="I27"/>
  <c r="AW58" l="1"/>
  <c r="AW59" s="1"/>
  <c r="AW63" s="1"/>
  <c r="AG58"/>
  <c r="AG59" s="1"/>
  <c r="AG63" s="1"/>
  <c r="BA58"/>
  <c r="BA59" s="1"/>
  <c r="BA63" s="1"/>
  <c r="AK58"/>
  <c r="AK59" s="1"/>
  <c r="AK63" s="1"/>
  <c r="U58"/>
  <c r="U59" s="1"/>
  <c r="U63" s="1"/>
  <c r="AS58"/>
  <c r="AS59" s="1"/>
  <c r="AS63" s="1"/>
  <c r="Y58"/>
  <c r="Y59" s="1"/>
  <c r="Y63" s="1"/>
  <c r="M58"/>
  <c r="M59" s="1"/>
  <c r="M63" s="1"/>
  <c r="Q58"/>
  <c r="Q59" s="1"/>
  <c r="Q63" s="1"/>
  <c r="AC58"/>
  <c r="AC59" s="1"/>
  <c r="AC63" s="1"/>
  <c r="AO58"/>
  <c r="AO59" s="1"/>
  <c r="AO63" s="1"/>
  <c r="I58"/>
  <c r="BY45" i="20" l="1"/>
  <c r="BZ45" s="1"/>
  <c r="EM45"/>
  <c r="EN45" s="1"/>
  <c r="EG45"/>
  <c r="EH45" s="1"/>
  <c r="EA45"/>
  <c r="EB45" s="1"/>
  <c r="DU45"/>
  <c r="DV45" s="1"/>
  <c r="DO45"/>
  <c r="DP45" s="1"/>
  <c r="DI45"/>
  <c r="DJ45" s="1"/>
  <c r="DC45"/>
  <c r="DD45" s="1"/>
  <c r="Y66" i="21"/>
  <c r="AS66"/>
  <c r="U7" i="20"/>
  <c r="V10" s="1"/>
  <c r="U66" i="21"/>
  <c r="AK66"/>
  <c r="AO66"/>
  <c r="BA66"/>
  <c r="AC66"/>
  <c r="AG66"/>
  <c r="AW66"/>
  <c r="Q66"/>
  <c r="M66"/>
  <c r="I59"/>
  <c r="W10" i="20" l="1"/>
  <c r="X10" s="1"/>
  <c r="V13"/>
  <c r="V29" s="1"/>
  <c r="BA67" i="21"/>
  <c r="BQ9" i="20" s="1"/>
  <c r="BQ7"/>
  <c r="BR10" s="1"/>
  <c r="AW67" i="21"/>
  <c r="BK9" i="20" s="1"/>
  <c r="BK7"/>
  <c r="BL10" s="1"/>
  <c r="AS67" i="21"/>
  <c r="BE9" i="20" s="1"/>
  <c r="BE7"/>
  <c r="BF10" s="1"/>
  <c r="AO67" i="21"/>
  <c r="AY9" i="20" s="1"/>
  <c r="AY7"/>
  <c r="AZ10" s="1"/>
  <c r="AK67" i="21"/>
  <c r="AS9" i="20" s="1"/>
  <c r="AS7"/>
  <c r="AT10" s="1"/>
  <c r="AG67" i="21"/>
  <c r="AM9" i="20" s="1"/>
  <c r="AM7"/>
  <c r="AN10" s="1"/>
  <c r="AC67" i="21"/>
  <c r="AG9" i="20" s="1"/>
  <c r="AG7"/>
  <c r="AH10" s="1"/>
  <c r="Y67" i="21"/>
  <c r="AA9" i="20" s="1"/>
  <c r="AA7"/>
  <c r="AB10" s="1"/>
  <c r="Q67" i="21"/>
  <c r="O9" i="20" s="1"/>
  <c r="O7"/>
  <c r="P10" s="1"/>
  <c r="M67" i="21"/>
  <c r="U67"/>
  <c r="U9" i="20" s="1"/>
  <c r="I63" i="21"/>
  <c r="C7" i="20" s="1"/>
  <c r="I66" i="21"/>
  <c r="V44" i="20" l="1"/>
  <c r="W44" s="1"/>
  <c r="X44" s="1"/>
  <c r="W29"/>
  <c r="X29" s="1"/>
  <c r="BS10"/>
  <c r="BT10" s="1"/>
  <c r="BR13"/>
  <c r="BR29" s="1"/>
  <c r="BM10"/>
  <c r="BN10" s="1"/>
  <c r="BL13"/>
  <c r="BL29" s="1"/>
  <c r="BG10"/>
  <c r="BH10" s="1"/>
  <c r="BF13"/>
  <c r="BF29" s="1"/>
  <c r="BA10"/>
  <c r="BB10" s="1"/>
  <c r="AZ13"/>
  <c r="AZ29" s="1"/>
  <c r="AU10"/>
  <c r="AV10" s="1"/>
  <c r="AT13"/>
  <c r="AT29" s="1"/>
  <c r="AO10"/>
  <c r="AP10" s="1"/>
  <c r="AN13"/>
  <c r="AN29" s="1"/>
  <c r="AI10"/>
  <c r="AJ10" s="1"/>
  <c r="AH13"/>
  <c r="AH29" s="1"/>
  <c r="AC10"/>
  <c r="AD10" s="1"/>
  <c r="AB13"/>
  <c r="AB29" s="1"/>
  <c r="W13"/>
  <c r="X13" s="1"/>
  <c r="Q10"/>
  <c r="R10" s="1"/>
  <c r="P13"/>
  <c r="P29" s="1"/>
  <c r="I67" i="21"/>
  <c r="C9" i="20" s="1"/>
  <c r="BG29" l="1"/>
  <c r="BH29" s="1"/>
  <c r="BF44"/>
  <c r="BG44" s="1"/>
  <c r="BH44" s="1"/>
  <c r="AH44"/>
  <c r="AI44" s="1"/>
  <c r="AJ44" s="1"/>
  <c r="AI29"/>
  <c r="AJ29" s="1"/>
  <c r="AT44"/>
  <c r="AU44" s="1"/>
  <c r="AV44" s="1"/>
  <c r="AU29"/>
  <c r="AV29" s="1"/>
  <c r="BR44"/>
  <c r="BS44" s="1"/>
  <c r="BT44" s="1"/>
  <c r="BS29"/>
  <c r="BT29" s="1"/>
  <c r="P44"/>
  <c r="Q44" s="1"/>
  <c r="R44" s="1"/>
  <c r="Q29"/>
  <c r="R29" s="1"/>
  <c r="AB44"/>
  <c r="AC44" s="1"/>
  <c r="AD44" s="1"/>
  <c r="AC29"/>
  <c r="AD29" s="1"/>
  <c r="AN44"/>
  <c r="AO44" s="1"/>
  <c r="AP44" s="1"/>
  <c r="AO29"/>
  <c r="AP29" s="1"/>
  <c r="BA29"/>
  <c r="BB29" s="1"/>
  <c r="AZ44"/>
  <c r="BA44" s="1"/>
  <c r="BB44" s="1"/>
  <c r="BL44"/>
  <c r="BM44" s="1"/>
  <c r="BN44" s="1"/>
  <c r="BM29"/>
  <c r="BN29" s="1"/>
  <c r="BS13"/>
  <c r="BT13" s="1"/>
  <c r="BM13"/>
  <c r="BN13" s="1"/>
  <c r="BG13"/>
  <c r="BH13" s="1"/>
  <c r="BA13"/>
  <c r="BB13" s="1"/>
  <c r="AU13"/>
  <c r="AV13" s="1"/>
  <c r="AO13"/>
  <c r="AP13" s="1"/>
  <c r="AI13"/>
  <c r="AJ13" s="1"/>
  <c r="AC13"/>
  <c r="AD13" s="1"/>
  <c r="Q13"/>
  <c r="R13" s="1"/>
  <c r="D10"/>
  <c r="BA45" l="1"/>
  <c r="BB45" s="1"/>
  <c r="AU45"/>
  <c r="AV45" s="1"/>
  <c r="W45"/>
  <c r="X45" s="1"/>
  <c r="D13"/>
  <c r="E10"/>
  <c r="F10" s="1"/>
  <c r="E13" l="1"/>
  <c r="F13" s="1"/>
  <c r="D29"/>
  <c r="D44" s="1"/>
  <c r="BS45"/>
  <c r="BT45" s="1"/>
  <c r="BM45"/>
  <c r="BN45" s="1"/>
  <c r="BG45"/>
  <c r="BH45" s="1"/>
  <c r="AO45"/>
  <c r="AP45" s="1"/>
  <c r="AI45"/>
  <c r="AJ45" s="1"/>
  <c r="AC45"/>
  <c r="AD45" s="1"/>
  <c r="Q45"/>
  <c r="R45" s="1"/>
  <c r="E29" l="1"/>
  <c r="F29" s="1"/>
  <c r="E45"/>
  <c r="F45" s="1"/>
  <c r="E44"/>
  <c r="F44" s="1"/>
</calcChain>
</file>

<file path=xl/sharedStrings.xml><?xml version="1.0" encoding="utf-8"?>
<sst xmlns="http://schemas.openxmlformats.org/spreadsheetml/2006/main" count="2769" uniqueCount="241">
  <si>
    <t xml:space="preserve">খরচের খাতসমূহ </t>
  </si>
  <si>
    <t>সংখ্যা/পরিমাণ</t>
  </si>
  <si>
    <t>হার/চার্জ (টাকায়)</t>
  </si>
  <si>
    <t>মোট খরচ (টাকায়)</t>
  </si>
  <si>
    <t>১।</t>
  </si>
  <si>
    <t>জন</t>
  </si>
  <si>
    <t>চাষ (পাওয়ার টিলার/ট্রাক্টর)</t>
  </si>
  <si>
    <t>বার চাষ</t>
  </si>
  <si>
    <t>২।</t>
  </si>
  <si>
    <t>ইউরিয়া</t>
  </si>
  <si>
    <t>কেজি</t>
  </si>
  <si>
    <t>টি এস পি</t>
  </si>
  <si>
    <t>এম পি</t>
  </si>
  <si>
    <t>এস এস পি</t>
  </si>
  <si>
    <t>ডি এ পি</t>
  </si>
  <si>
    <t>জিপসাম</t>
  </si>
  <si>
    <t>৪।</t>
  </si>
  <si>
    <t>বীজ বাবদ খরচঃ (সরাসরি রোপনের ক্ষেত্রে)</t>
  </si>
  <si>
    <t>৫।</t>
  </si>
  <si>
    <t>মূল জমিতে চারা লাগানো বাবদ শ্রমিক খরচ</t>
  </si>
  <si>
    <t>পন</t>
  </si>
  <si>
    <t>৬।</t>
  </si>
  <si>
    <t>সেচঃ</t>
  </si>
  <si>
    <t>৭।</t>
  </si>
  <si>
    <t>কীটনাশক বাবদ খরচঃ</t>
  </si>
  <si>
    <t>কীটনাশকের মূল্য</t>
  </si>
  <si>
    <t>৮।</t>
  </si>
  <si>
    <t>ফসল কাটা, মাড়াই, শুকানো এবং ঘরে তোলা বাবদ শ্রমিক খরচ</t>
  </si>
  <si>
    <t>৯।</t>
  </si>
  <si>
    <t>অন্যান্য খরচ (যদি থাকে)</t>
  </si>
  <si>
    <t xml:space="preserve">জমি ভাড়া/লীজ বাবদ </t>
  </si>
  <si>
    <t>জমি ভাড়া/লীজ বাবদ (মৌসুমওয়ারী) খরচঃ</t>
  </si>
  <si>
    <t>ভ্যান/কেজি</t>
  </si>
  <si>
    <t>৩।</t>
  </si>
  <si>
    <t>অন্যান্য খরচঃ</t>
  </si>
  <si>
    <t>পরিবহণ খরচ (জমি হতে ফসল ঘরে/হাটে নেওয়া)</t>
  </si>
  <si>
    <t>বীজ ক্রয় বাবদ খরচ</t>
  </si>
  <si>
    <t>10।</t>
  </si>
  <si>
    <t>সেচ প্রদানের সময় শ্রমিক খরচ</t>
  </si>
  <si>
    <t>সার প্রয়োগ এর সময় শ্রমিক খরচ</t>
  </si>
  <si>
    <t>কীটনাশক প্রয়োগ এর সময় শ্রমিক খরচ</t>
  </si>
  <si>
    <t>৮। জমি ভাড়া/লীজ বাবদ মোট খরচ=</t>
  </si>
  <si>
    <t>৭। অন্যান্য বাবদ মোট খরচ=</t>
  </si>
  <si>
    <t>৬। শ্রমিক বাবদ মোট খরচ=</t>
  </si>
  <si>
    <t>৫। কীটনাশক বাবদ মোট খরচ=</t>
  </si>
  <si>
    <t>৪। সেচবাবদ মোট খরচ=</t>
  </si>
  <si>
    <t>৩। বীজ/চারা বাবদ মোট খরচ=</t>
  </si>
  <si>
    <t>২। সার প্রয়োগ বাবদ মোট খরচ=</t>
  </si>
  <si>
    <t>জমি তৈরীতে হালসহ শ্রমিকের খরচ</t>
  </si>
  <si>
    <t>জমির আগাছা/নিড়ানো/পরিস্কার করা শ্রমিক খরচ</t>
  </si>
  <si>
    <t>বীজ তলা তৈরী করা শ্রমিক খরচ</t>
  </si>
  <si>
    <t>চারা উঠানো বাবদ শ্রমিক খরচ</t>
  </si>
  <si>
    <t>শ্রমিক খরচঃ (সকল কাজের জন্য শ্রমিক খরচ)</t>
  </si>
  <si>
    <t>১১।</t>
  </si>
  <si>
    <t>১২।</t>
  </si>
  <si>
    <t>১৩।</t>
  </si>
  <si>
    <t>১৪।</t>
  </si>
  <si>
    <t>১৫।</t>
  </si>
  <si>
    <t>১৬।</t>
  </si>
  <si>
    <t>ক্রঃ নং</t>
  </si>
  <si>
    <t>টমেটো</t>
  </si>
  <si>
    <t>সীম</t>
  </si>
  <si>
    <t>ফুলকপি</t>
  </si>
  <si>
    <t>বাঁধাকপি</t>
  </si>
  <si>
    <t>লাউ</t>
  </si>
  <si>
    <t>কাঁচামরিচ</t>
  </si>
  <si>
    <t>মূলা</t>
  </si>
  <si>
    <t>গাজর</t>
  </si>
  <si>
    <t>শালগম</t>
  </si>
  <si>
    <t>ব্রোকলি</t>
  </si>
  <si>
    <t>আলু</t>
  </si>
  <si>
    <r>
      <rPr>
        <b/>
        <sz val="13"/>
        <color rgb="FFFF0000"/>
        <rFont val="NikoshBAN"/>
      </rPr>
      <t>(এই তথ্য সয়ংক্রিয়ভাবে হবে)</t>
    </r>
    <r>
      <rPr>
        <b/>
        <sz val="13"/>
        <color theme="1"/>
        <rFont val="NikoshBAN"/>
      </rPr>
      <t xml:space="preserve">  মোট আয় (12</t>
    </r>
    <r>
      <rPr>
        <b/>
        <sz val="13"/>
        <color theme="1"/>
        <rFont val="Calibri"/>
        <family val="2"/>
      </rPr>
      <t>×</t>
    </r>
    <r>
      <rPr>
        <b/>
        <sz val="13"/>
        <color theme="1"/>
        <rFont val="NikoshBAN"/>
      </rPr>
      <t>14)  =</t>
    </r>
  </si>
  <si>
    <r>
      <rPr>
        <b/>
        <sz val="13"/>
        <color rgb="FFFF0000"/>
        <rFont val="NikoshBAN"/>
      </rPr>
      <t>(এই তথ্য সয়ংক্রিয়ভাবে হবে)</t>
    </r>
    <r>
      <rPr>
        <b/>
        <sz val="13"/>
        <color theme="1"/>
        <rFont val="NikoshBAN"/>
      </rPr>
      <t xml:space="preserve">  নীট লাভ (15-10) =</t>
    </r>
  </si>
  <si>
    <r>
      <t xml:space="preserve">ঋণের সুদঃ (মোট উৎপাদনের খরচের উপর *0.25*12% হারে নির্ণয় করা হলো) </t>
    </r>
    <r>
      <rPr>
        <b/>
        <sz val="12"/>
        <color rgb="FFFF0000"/>
        <rFont val="NikoshBAN"/>
      </rPr>
      <t>এই তথ্য সয়ংক্রিয়ভাবে হবে</t>
    </r>
  </si>
  <si>
    <r>
      <rPr>
        <b/>
        <sz val="13"/>
        <color rgb="FFFF0000"/>
        <rFont val="NikoshBAN"/>
      </rPr>
      <t xml:space="preserve"> (এই তথ্য সয়ংক্রিয়ভাবে হবে)
</t>
    </r>
    <r>
      <rPr>
        <b/>
        <sz val="13"/>
        <color theme="1"/>
        <rFont val="NikoshBAN"/>
      </rPr>
      <t xml:space="preserve"> ১০০শতক (১ একর) সর্বমোট উৎপাদন খরচ
 (1+2+3+4+5+6+7+8+9) =</t>
    </r>
  </si>
  <si>
    <r>
      <rPr>
        <b/>
        <sz val="13"/>
        <color rgb="FFFF0000"/>
        <rFont val="NikoshBAN"/>
      </rPr>
      <t xml:space="preserve">(এই তথ্য সয়ংক্রিয়ভাবে হবে)
</t>
    </r>
    <r>
      <rPr>
        <b/>
        <sz val="13"/>
        <color theme="1"/>
        <rFont val="NikoshBAN"/>
      </rPr>
      <t>উৎপাদনের পরিমাণঃ (কেজি) (11×100) =</t>
    </r>
  </si>
  <si>
    <r>
      <rPr>
        <b/>
        <sz val="13"/>
        <color rgb="FFFF0000"/>
        <rFont val="NikoshBAN"/>
      </rPr>
      <t xml:space="preserve">(এই তথ্য সয়ংক্রিয়ভাবে হবে)
</t>
    </r>
    <r>
      <rPr>
        <b/>
        <sz val="13"/>
        <color theme="1"/>
        <rFont val="NikoshBAN"/>
      </rPr>
      <t xml:space="preserve"> কেজি প্রতি গড় উৎপাদন খরচ (10</t>
    </r>
    <r>
      <rPr>
        <b/>
        <sz val="13"/>
        <color theme="1"/>
        <rFont val="Calibri"/>
        <family val="2"/>
      </rPr>
      <t>÷</t>
    </r>
    <r>
      <rPr>
        <b/>
        <sz val="13"/>
        <color theme="1"/>
        <rFont val="NikoshBAN"/>
      </rPr>
      <t>12) =</t>
    </r>
  </si>
  <si>
    <t>খরচের খাতসমূহ</t>
  </si>
  <si>
    <t>প্রতি কেজি গড় খরচ (টাকায়)</t>
  </si>
  <si>
    <t>প্রতি কেজি গড়মূল্য (টাকা)</t>
  </si>
  <si>
    <t>কৃষকের উৎপাদন খরচ</t>
  </si>
  <si>
    <t>কৃষকের লাভ</t>
  </si>
  <si>
    <t>ফড়িযা/স্থানীয় পাইকারী ব্যবসায়ীর পণ্য স্থানীয় বাজার হতে সদর বাজার পর্যন্ত পরিবহণ/অন্যান্য ব্যয় (যদি থাকে)</t>
  </si>
  <si>
    <t>ফড়িযা/স্থানীয় পাইকারী ব্যবসায়ীর লাভ</t>
  </si>
  <si>
    <t xml:space="preserve">ট্রাক ভাড়া ব্যয় </t>
  </si>
  <si>
    <t xml:space="preserve">বস্তা/খাঁচা/ক্যারেট (একবার বহন যোগ্য) </t>
  </si>
  <si>
    <t xml:space="preserve">সেলাই/প্যাকেট </t>
  </si>
  <si>
    <t>খাবার বাবদ খরচ</t>
  </si>
  <si>
    <t>রাস্তার অন্যান্য খরচ</t>
  </si>
  <si>
    <t>ভ্যান, ট্রলি খরচ</t>
  </si>
  <si>
    <t>কয়েলি খরচ</t>
  </si>
  <si>
    <t>দৈনিক খরচ</t>
  </si>
  <si>
    <t>পঁচা নষ্ট/ঘাটতি</t>
  </si>
  <si>
    <t>ভিট ভাড়া</t>
  </si>
  <si>
    <t>বস্তা/খাঁচা/ক্যারেট</t>
  </si>
  <si>
    <t>লেবার/কুলি</t>
  </si>
  <si>
    <t>অন্যান্য চা/নাস্তা</t>
  </si>
  <si>
    <t>কয়েলি</t>
  </si>
  <si>
    <t>দোকান ভাড়া</t>
  </si>
  <si>
    <t>কর্মচারির বেতন</t>
  </si>
  <si>
    <t>ঘাটতি (পঁচা/নষ্ট)</t>
  </si>
  <si>
    <t>পানি/পরিচ্ছন্ন</t>
  </si>
  <si>
    <t>বিদ্যুৎ</t>
  </si>
  <si>
    <t>বেগুনের মূল্য বিস্তৃতি</t>
  </si>
  <si>
    <t>টমেটোর মূল্য বিস্তৃতি</t>
  </si>
  <si>
    <t>সীমের মূল্য বিস্তৃতি</t>
  </si>
  <si>
    <t>ফুলকপির মূল্য বিস্তৃতি</t>
  </si>
  <si>
    <t>বাঁধাকপির মূল্য বিস্তৃতি</t>
  </si>
  <si>
    <t>লাউ এর মূল্য বিস্তৃতি</t>
  </si>
  <si>
    <t>কাঁচামরিচ এর মূল্য বিস্তৃতি</t>
  </si>
  <si>
    <t>মূলার মূল্য বিস্তৃতি</t>
  </si>
  <si>
    <t>গাজর এর মূল্য বিস্তৃতি</t>
  </si>
  <si>
    <t>শালগম এর মূল্য বিস্তৃতি</t>
  </si>
  <si>
    <t>ব্রোকলি এর মূল্য বিস্তৃতি</t>
  </si>
  <si>
    <t>আলু এর মূল্য বিস্তৃতি</t>
  </si>
  <si>
    <t xml:space="preserve">বছরঃ </t>
  </si>
  <si>
    <t>বার/ঘন্টা</t>
  </si>
  <si>
    <t>মিষ্টিকুমড়া</t>
  </si>
  <si>
    <t>ঢেঁড়স</t>
  </si>
  <si>
    <t>বরবটি</t>
  </si>
  <si>
    <t>ঝিংগা</t>
  </si>
  <si>
    <t>চালকুমড়া</t>
  </si>
  <si>
    <t>পটল</t>
  </si>
  <si>
    <t>চিচিংগা</t>
  </si>
  <si>
    <t>শসা</t>
  </si>
  <si>
    <t>কাঁচাপেঁপে</t>
  </si>
  <si>
    <t>কচুরলতি</t>
  </si>
  <si>
    <t>বরবটি এর মূল্য বিস্তৃতি</t>
  </si>
  <si>
    <t>ঝিংগা এর মূল্য বিস্তৃতি</t>
  </si>
  <si>
    <t>চালকুমড়া এর মূল্য বিস্তৃতি</t>
  </si>
  <si>
    <t>পটল এর মূল্য বিস্তৃতি</t>
  </si>
  <si>
    <t>চিচিংগা এর মূল্য বিস্তৃতি</t>
  </si>
  <si>
    <t>মূল জমিতে বীজ লাগানো বাবদ শ্রমিক খরচ</t>
  </si>
  <si>
    <t>অর্থনৈতিক বিশ্লেষণ (লাভ-ক্ষতি)</t>
  </si>
  <si>
    <t>১৭।</t>
  </si>
  <si>
    <r>
      <rPr>
        <b/>
        <sz val="13"/>
        <color rgb="FFFF0000"/>
        <rFont val="NikoshBAN"/>
      </rPr>
      <t xml:space="preserve">(এই তথ্য সয়ংক্রিয়ভাবে হবে)
</t>
    </r>
    <r>
      <rPr>
        <b/>
        <sz val="13"/>
        <color theme="1"/>
        <rFont val="NikoshBAN"/>
      </rPr>
      <t>উৎপাদনকারী (কৃষকের) প্রতি কেজি লাভ (14-13) =</t>
    </r>
  </si>
  <si>
    <t>কৃষকের পণ্য জমি হতে স্থানীয় বাজার পর্যন্ত পরিবহণ/অন্যান্য ব্যয়  (যদি থাকে)</t>
  </si>
  <si>
    <t>ক্রঃনং</t>
  </si>
  <si>
    <t>কৃষক কর্তৃক উৎপাদিত শস্যর নামঃ</t>
  </si>
  <si>
    <t xml:space="preserve">বেগুন </t>
  </si>
  <si>
    <t>শস্যভিত্তিক জমির পরিমাণ (শতকে)</t>
  </si>
  <si>
    <t>১০০ শতক (1 একর)</t>
  </si>
  <si>
    <t>জমি তৈরী ও রক্ষণাবেক্ষণঃ</t>
  </si>
  <si>
    <t>১। জমি তৈরী ও রক্ষণাবেক্ষণ বাবদ মোট খরচ=</t>
  </si>
  <si>
    <t>সারের ব্যবহার (কেজি):</t>
  </si>
  <si>
    <t>শীতকালীন ফসল</t>
  </si>
  <si>
    <t>গ্রীষ্মকালীন ফসল</t>
  </si>
  <si>
    <t>মাচা/জাংলা তৈরী খরচ (কাঠ/বাঁশ/রশি/ ক্রয়) (যে ফসলের জন্য প্রযোজ্য)</t>
  </si>
  <si>
    <t>লালশাক</t>
  </si>
  <si>
    <t>পুঁইশাক</t>
  </si>
  <si>
    <t>ডাটাশাক</t>
  </si>
  <si>
    <t>কলমিশাক</t>
  </si>
  <si>
    <t>বেগুন</t>
  </si>
  <si>
    <t>ধুন্দুল</t>
  </si>
  <si>
    <t>করলা</t>
  </si>
  <si>
    <t>কাকরল</t>
  </si>
  <si>
    <t>কচুরমুখি</t>
  </si>
  <si>
    <t>ওলকপি</t>
  </si>
  <si>
    <t>লালশাক মূল্য বিস্তৃতি</t>
  </si>
  <si>
    <t>পুঁইশাক এর মূল্য বিস্তৃতি</t>
  </si>
  <si>
    <t>ডাটাশাক এর মূল্য বিস্তৃতি</t>
  </si>
  <si>
    <t>কলমিশাক এর মূল্য বিস্তৃতি</t>
  </si>
  <si>
    <t>মিষ্টিকুমড়া এর মূল্য বিস্তৃতি</t>
  </si>
  <si>
    <t>বেগুন এর মূল্য বিস্তৃতি</t>
  </si>
  <si>
    <t>ধুন্দুল এর মূল্য বিস্তৃতি</t>
  </si>
  <si>
    <t>সবজি ফসলের উৎপাদন খরচের হিসাবঃ</t>
  </si>
  <si>
    <t>উৎপাদন জেলা হতে ভোক্তা পর্যন্ত মূল্য বিস্তৃতি উল্লেখ করা হলো।</t>
  </si>
  <si>
    <t>চাষ/মই (গরু হাল)</t>
  </si>
  <si>
    <t>জৈব সার (গোবর/সবুজ)</t>
  </si>
  <si>
    <t>দস্তা (আমেরিকা)</t>
  </si>
  <si>
    <t>চারার মূল্য (যদি সব চারা কেনা হয়)</t>
  </si>
  <si>
    <t>যান্ত্রিক সেচ (ঘন্টা কতবার/কিহারে)</t>
  </si>
  <si>
    <t>কৃষকের বিক্রয় মূল্য বা ফড়িয়া/স্থানীয় ব্যবসায়ীর ক্রয়মূল্য =</t>
  </si>
  <si>
    <t>ফড়িযা/স্থানীয় ব্যবসায়ীর বিক্রয় মূল্য বা পরবর্তী ধাপের পাইকারী ব্যবসায়ীর ক্রয় মূল্য =</t>
  </si>
  <si>
    <t>টাকায়</t>
  </si>
  <si>
    <t>%</t>
  </si>
  <si>
    <t>লাভ বা মূল্য বিস্তৃতি</t>
  </si>
  <si>
    <t>আনলোড খরচ</t>
  </si>
  <si>
    <t>আড়ৎদারী (ক্রেতা)</t>
  </si>
  <si>
    <t>আড়ৎদারী (বিক্রেতা)</t>
  </si>
  <si>
    <t>ট্রাক স্টেন্ড/পার্কিং খরচ</t>
  </si>
  <si>
    <t>পরিবহণ ব্যয় (ট্রাক/ভ্যান/পিক-আপ ভাড়া)</t>
  </si>
  <si>
    <t xml:space="preserve">মালামাল লোডিং </t>
  </si>
  <si>
    <t>পলি/জালি ব্যাগ</t>
  </si>
  <si>
    <t>কৃষক হতে ভোক্তা পর্যন্ত পণ্যের মূল্য বিস্তৃতি =</t>
  </si>
  <si>
    <t>খুচরা ব্যবসায়ীর বিক্রয় মূল্য বা ভোক্তার পর্যায়ে ক্রয় মূল্য =</t>
  </si>
  <si>
    <t>পাইকারী ব্যবসায়ীর বিক্রয় মূল্য বা পরবর্তী খুচরা ব্যবসায়ী ক্রয় মূল্য =</t>
  </si>
  <si>
    <t>করলা এর মূল্য বিস্তৃতি</t>
  </si>
  <si>
    <t>কাকরল এর মূল্য বিস্তৃতি</t>
  </si>
  <si>
    <t>শসা এর মূল্য বিস্তৃতি</t>
  </si>
  <si>
    <t>কচুরলতি এর মূল্য বিস্তৃতি</t>
  </si>
  <si>
    <t>কচুরমুখি এর মূল্য বিস্তৃতি</t>
  </si>
  <si>
    <t>কাঁচাপেঁপে এর মূল্য বিস্তৃতি</t>
  </si>
  <si>
    <t>টমেটো এর মূল্য বিস্তৃতি</t>
  </si>
  <si>
    <t>ওলকপি এর মূল্য বিস্তৃতি</t>
  </si>
  <si>
    <t>ঢেঁড়স এর মূল্য বিস্তৃতি</t>
  </si>
  <si>
    <t>1   গ্রীষ্মকালীন ফসল</t>
  </si>
  <si>
    <t>2    গ্রীষ্মকালীন ফসল</t>
  </si>
  <si>
    <t>3   গ্রীষ্মকালীন ফসল</t>
  </si>
  <si>
    <t>4   গ্রীষ্মকালীন ফসল</t>
  </si>
  <si>
    <t>5   গ্রীষ্মকালীন ফসল</t>
  </si>
  <si>
    <t>6   গ্রীষ্মকালীন ফসল</t>
  </si>
  <si>
    <t>7   গ্রীষ্মকালীন ফসল</t>
  </si>
  <si>
    <t>8   গ্রীষ্মকালীন ফসল</t>
  </si>
  <si>
    <t>9   গ্রীষ্মকালীন ফসল</t>
  </si>
  <si>
    <t>10   গ্রীষ্মকালীন ফসল</t>
  </si>
  <si>
    <t>11   গ্রীষ্মকালীন ফসল</t>
  </si>
  <si>
    <t>12   গ্রীষ্মকালীন ফসল</t>
  </si>
  <si>
    <t>13   গ্রীষ্মকালীন ফসল</t>
  </si>
  <si>
    <t>14   গ্রীষ্মকালীন ফসল</t>
  </si>
  <si>
    <t>15   গ্রীষ্মকালীন ফসল</t>
  </si>
  <si>
    <t>16   গ্রীষ্মকালীন ফসল</t>
  </si>
  <si>
    <t>17  গ্রীষ্মকালীন ফসল</t>
  </si>
  <si>
    <t>1   শীতকালীন ফসল</t>
  </si>
  <si>
    <t>16   শীতকালীন ফসল</t>
  </si>
  <si>
    <t>5  শীতকালীন ফসল</t>
  </si>
  <si>
    <t>6  শীতকালীন ফসল</t>
  </si>
  <si>
    <t>2   শীতকালীন ফসল</t>
  </si>
  <si>
    <t>3   শীতকালীন ফসল</t>
  </si>
  <si>
    <t>4   শীতকালীন ফসল</t>
  </si>
  <si>
    <t>7   শীতকালীন ফসল</t>
  </si>
  <si>
    <t>9  শীতকালীন ফসল</t>
  </si>
  <si>
    <t>10   শীতকালীন ফসল</t>
  </si>
  <si>
    <t>11  শীতকালীন ফসল</t>
  </si>
  <si>
    <t>12  শীতকালীন ফসল</t>
  </si>
  <si>
    <t>13  শীতকালীন ফসল</t>
  </si>
  <si>
    <t>14   শীতকালীন ফসল</t>
  </si>
  <si>
    <t>15  শীতকালীন ফসল</t>
  </si>
  <si>
    <t>8  শীতকালীন ফসল</t>
  </si>
  <si>
    <r>
      <t xml:space="preserve"> উৎপাদনের পরিমাণ </t>
    </r>
    <r>
      <rPr>
        <b/>
        <sz val="14"/>
        <color rgb="FFFF0000"/>
        <rFont val="NikoshBAN"/>
      </rPr>
      <t>(টাইপ করুন</t>
    </r>
    <r>
      <rPr>
        <b/>
        <sz val="14"/>
        <color theme="1"/>
        <rFont val="NikoshBAN"/>
      </rPr>
      <t xml:space="preserve"> </t>
    </r>
    <r>
      <rPr>
        <b/>
        <sz val="14"/>
        <color rgb="FF00B050"/>
        <rFont val="NikoshBAN"/>
      </rPr>
      <t>সবুজ রং এর স্থানে</t>
    </r>
    <r>
      <rPr>
        <b/>
        <sz val="14"/>
        <color theme="1"/>
        <rFont val="NikoshBAN"/>
      </rPr>
      <t xml:space="preserve">) </t>
    </r>
    <r>
      <rPr>
        <b/>
        <sz val="12"/>
        <color theme="1"/>
        <rFont val="NikoshBAN"/>
      </rPr>
      <t xml:space="preserve">(বিঃদ্রঃ উৎপাদনের পরিমাণ কুইন্টাল হিসেবে দিতে হবে) </t>
    </r>
    <r>
      <rPr>
        <b/>
        <sz val="14"/>
        <color theme="1"/>
        <rFont val="NikoshBAN"/>
      </rPr>
      <t>=</t>
    </r>
  </si>
  <si>
    <r>
      <t xml:space="preserve">উৎপাদনকারী (কৃষকের) বিক্রয় মূল্য
</t>
    </r>
    <r>
      <rPr>
        <b/>
        <sz val="13"/>
        <color rgb="FFFF0000"/>
        <rFont val="NikoshBAN"/>
      </rPr>
      <t>(টাইপ করুন</t>
    </r>
    <r>
      <rPr>
        <b/>
        <sz val="13"/>
        <color theme="1"/>
        <rFont val="NikoshBAN"/>
      </rPr>
      <t xml:space="preserve"> </t>
    </r>
    <r>
      <rPr>
        <b/>
        <sz val="13"/>
        <color rgb="FF00B050"/>
        <rFont val="NikoshBAN"/>
      </rPr>
      <t>সবুজ রং এর স্থানে)</t>
    </r>
    <r>
      <rPr>
        <b/>
        <sz val="13"/>
        <color theme="1"/>
        <rFont val="NikoshBAN"/>
      </rPr>
      <t xml:space="preserve"> (প্রতিকেজি/টাকা) =</t>
    </r>
  </si>
  <si>
    <t>কর্মকর্তার নাম:</t>
  </si>
  <si>
    <t>আবশ্যক</t>
  </si>
  <si>
    <t>পদবী:</t>
  </si>
  <si>
    <t>অফিস:</t>
  </si>
  <si>
    <t>টেলিফোন অফিস:</t>
  </si>
  <si>
    <t>মোবাইল (ব্যক্তিগত)</t>
  </si>
  <si>
    <t>ই-মেইল:</t>
  </si>
  <si>
    <t>জেলার নামঃ  … .  .(আবশ্যক)</t>
  </si>
  <si>
    <t>পাইকারী ব্যবসায়ীর লাভ</t>
  </si>
  <si>
    <t>খুচরা ব্যবসায়ীর লাভ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</si>
</sst>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[$-5000445]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3"/>
      <color theme="1"/>
      <name val="NikoshBAN"/>
    </font>
    <font>
      <b/>
      <sz val="13"/>
      <color theme="1"/>
      <name val="NikoshBAN"/>
    </font>
    <font>
      <b/>
      <sz val="13"/>
      <color theme="1"/>
      <name val="Calibri"/>
      <family val="2"/>
    </font>
    <font>
      <b/>
      <sz val="13"/>
      <color rgb="FFFF0000"/>
      <name val="NikoshBAN"/>
    </font>
    <font>
      <b/>
      <sz val="12"/>
      <color rgb="FFFF0000"/>
      <name val="NikoshBAN"/>
    </font>
    <font>
      <b/>
      <sz val="20"/>
      <color theme="1"/>
      <name val="NikoshBAN"/>
    </font>
    <font>
      <sz val="16"/>
      <color theme="1"/>
      <name val="NikoshBAN"/>
    </font>
    <font>
      <b/>
      <sz val="14"/>
      <color theme="1"/>
      <name val="NikoshBAN"/>
    </font>
    <font>
      <b/>
      <sz val="18"/>
      <color theme="1"/>
      <name val="NikoshBAN"/>
    </font>
    <font>
      <sz val="24"/>
      <color theme="1"/>
      <name val="NikoshBAN"/>
    </font>
    <font>
      <b/>
      <sz val="14"/>
      <color rgb="FFFF0000"/>
      <name val="NikoshBAN"/>
    </font>
    <font>
      <b/>
      <sz val="14"/>
      <color rgb="FF00B050"/>
      <name val="NikoshBAN"/>
    </font>
    <font>
      <b/>
      <sz val="13"/>
      <color rgb="FF00B050"/>
      <name val="NikoshBAN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</font>
    <font>
      <sz val="13"/>
      <color theme="10"/>
      <name val="Times New Roman"/>
      <family val="1"/>
    </font>
    <font>
      <b/>
      <sz val="10"/>
      <color theme="1"/>
      <name val="NikoshBAN"/>
    </font>
    <font>
      <sz val="10"/>
      <color theme="1"/>
      <name val="NikoshBAN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 applyAlignment="1">
      <alignment vertical="top"/>
    </xf>
    <xf numFmtId="0" fontId="3" fillId="2" borderId="4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165" fontId="4" fillId="3" borderId="1" xfId="1" applyNumberFormat="1" applyFont="1" applyFill="1" applyBorder="1" applyAlignment="1">
      <alignment vertical="top"/>
    </xf>
    <xf numFmtId="0" fontId="3" fillId="5" borderId="4" xfId="0" applyFont="1" applyFill="1" applyBorder="1" applyAlignment="1">
      <alignment vertical="top"/>
    </xf>
    <xf numFmtId="0" fontId="3" fillId="5" borderId="3" xfId="0" applyFont="1" applyFill="1" applyBorder="1" applyAlignment="1">
      <alignment vertical="top"/>
    </xf>
    <xf numFmtId="165" fontId="4" fillId="5" borderId="1" xfId="1" applyNumberFormat="1" applyFont="1" applyFill="1" applyBorder="1" applyAlignment="1">
      <alignment vertical="top"/>
    </xf>
    <xf numFmtId="165" fontId="4" fillId="0" borderId="0" xfId="1" applyNumberFormat="1" applyFont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6" borderId="4" xfId="0" applyFont="1" applyFill="1" applyBorder="1" applyAlignment="1">
      <alignment vertical="top"/>
    </xf>
    <xf numFmtId="165" fontId="3" fillId="6" borderId="1" xfId="1" applyNumberFormat="1" applyFont="1" applyFill="1" applyBorder="1" applyAlignment="1">
      <alignment vertical="top"/>
    </xf>
    <xf numFmtId="0" fontId="3" fillId="4" borderId="8" xfId="0" applyFont="1" applyFill="1" applyBorder="1" applyAlignment="1">
      <alignment vertical="top"/>
    </xf>
    <xf numFmtId="0" fontId="3" fillId="4" borderId="8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165" fontId="4" fillId="4" borderId="10" xfId="1" applyNumberFormat="1" applyFont="1" applyFill="1" applyBorder="1" applyAlignment="1">
      <alignment vertical="top"/>
    </xf>
    <xf numFmtId="43" fontId="4" fillId="3" borderId="12" xfId="0" quotePrefix="1" applyNumberFormat="1" applyFont="1" applyFill="1" applyBorder="1" applyAlignment="1">
      <alignment vertical="top"/>
    </xf>
    <xf numFmtId="165" fontId="4" fillId="3" borderId="1" xfId="0" quotePrefix="1" applyNumberFormat="1" applyFont="1" applyFill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6" xfId="0" applyFont="1" applyBorder="1" applyAlignment="1">
      <alignment vertical="top"/>
    </xf>
    <xf numFmtId="165" fontId="4" fillId="3" borderId="12" xfId="1" applyNumberFormat="1" applyFont="1" applyFill="1" applyBorder="1" applyAlignment="1">
      <alignment vertical="top"/>
    </xf>
    <xf numFmtId="0" fontId="3" fillId="5" borderId="8" xfId="0" applyFont="1" applyFill="1" applyBorder="1" applyAlignment="1">
      <alignment vertical="top"/>
    </xf>
    <xf numFmtId="0" fontId="3" fillId="5" borderId="9" xfId="0" applyFont="1" applyFill="1" applyBorder="1" applyAlignment="1">
      <alignment vertical="top"/>
    </xf>
    <xf numFmtId="165" fontId="4" fillId="5" borderId="10" xfId="1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165" fontId="3" fillId="2" borderId="3" xfId="1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166" fontId="4" fillId="0" borderId="6" xfId="0" applyNumberFormat="1" applyFont="1" applyBorder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right" vertical="top"/>
    </xf>
    <xf numFmtId="2" fontId="4" fillId="0" borderId="2" xfId="0" applyNumberFormat="1" applyFont="1" applyBorder="1" applyAlignment="1">
      <alignment vertical="top" wrapText="1"/>
    </xf>
    <xf numFmtId="2" fontId="4" fillId="0" borderId="2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right" vertical="top"/>
    </xf>
    <xf numFmtId="2" fontId="4" fillId="0" borderId="0" xfId="0" applyNumberFormat="1" applyFont="1" applyAlignment="1">
      <alignment vertical="top" wrapText="1"/>
    </xf>
    <xf numFmtId="2" fontId="4" fillId="0" borderId="0" xfId="0" applyNumberFormat="1" applyFont="1" applyAlignment="1">
      <alignment horizontal="right" vertical="top"/>
    </xf>
    <xf numFmtId="165" fontId="4" fillId="0" borderId="10" xfId="1" applyNumberFormat="1" applyFont="1" applyFill="1" applyBorder="1" applyAlignment="1">
      <alignment vertical="top"/>
    </xf>
    <xf numFmtId="43" fontId="4" fillId="3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6" fillId="2" borderId="7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2" fontId="4" fillId="0" borderId="2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2" fontId="4" fillId="3" borderId="1" xfId="0" applyNumberFormat="1" applyFont="1" applyFill="1" applyBorder="1" applyAlignment="1">
      <alignment horizontal="right" vertical="top"/>
    </xf>
    <xf numFmtId="2" fontId="4" fillId="3" borderId="1" xfId="2" applyNumberFormat="1" applyFont="1" applyFill="1" applyBorder="1" applyAlignment="1">
      <alignment horizontal="right" vertical="top"/>
    </xf>
    <xf numFmtId="10" fontId="4" fillId="3" borderId="1" xfId="2" applyNumberFormat="1" applyFont="1" applyFill="1" applyBorder="1" applyAlignment="1">
      <alignment horizontal="right" vertical="top"/>
    </xf>
    <xf numFmtId="2" fontId="4" fillId="3" borderId="10" xfId="0" applyNumberFormat="1" applyFont="1" applyFill="1" applyBorder="1" applyAlignment="1">
      <alignment horizontal="right" vertical="top"/>
    </xf>
    <xf numFmtId="10" fontId="4" fillId="3" borderId="10" xfId="2" applyNumberFormat="1" applyFont="1" applyFill="1" applyBorder="1" applyAlignment="1">
      <alignment horizontal="right" vertical="top"/>
    </xf>
    <xf numFmtId="2" fontId="4" fillId="4" borderId="1" xfId="0" applyNumberFormat="1" applyFont="1" applyFill="1" applyBorder="1" applyAlignment="1">
      <alignment horizontal="center" vertical="top"/>
    </xf>
    <xf numFmtId="10" fontId="4" fillId="4" borderId="1" xfId="2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0" fontId="4" fillId="4" borderId="2" xfId="2" applyNumberFormat="1" applyFont="1" applyFill="1" applyBorder="1" applyAlignment="1">
      <alignment horizontal="center" vertical="top"/>
    </xf>
    <xf numFmtId="2" fontId="4" fillId="0" borderId="2" xfId="0" applyNumberFormat="1" applyFont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166" fontId="4" fillId="0" borderId="1" xfId="0" applyNumberFormat="1" applyFont="1" applyBorder="1" applyAlignment="1">
      <alignment vertical="top"/>
    </xf>
    <xf numFmtId="165" fontId="4" fillId="11" borderId="10" xfId="0" quotePrefix="1" applyNumberFormat="1" applyFont="1" applyFill="1" applyBorder="1" applyAlignment="1">
      <alignment vertical="top"/>
    </xf>
    <xf numFmtId="0" fontId="21" fillId="2" borderId="9" xfId="0" applyFont="1" applyFill="1" applyBorder="1" applyAlignment="1">
      <alignment horizontal="center" vertical="top"/>
    </xf>
    <xf numFmtId="164" fontId="22" fillId="0" borderId="3" xfId="0" applyNumberFormat="1" applyFont="1" applyBorder="1" applyAlignment="1">
      <alignment horizontal="center" vertical="top"/>
    </xf>
    <xf numFmtId="0" fontId="21" fillId="2" borderId="3" xfId="0" applyFont="1" applyFill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0" fontId="21" fillId="0" borderId="3" xfId="0" applyFont="1" applyFill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right" vertical="top"/>
    </xf>
    <xf numFmtId="2" fontId="3" fillId="3" borderId="1" xfId="2" applyNumberFormat="1" applyFont="1" applyFill="1" applyBorder="1" applyAlignment="1">
      <alignment horizontal="right" vertical="top"/>
    </xf>
    <xf numFmtId="10" fontId="3" fillId="3" borderId="1" xfId="2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2" fontId="4" fillId="0" borderId="4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2" fontId="4" fillId="0" borderId="4" xfId="0" applyNumberFormat="1" applyFont="1" applyBorder="1" applyAlignment="1">
      <alignment horizontal="right" vertical="top"/>
    </xf>
    <xf numFmtId="0" fontId="2" fillId="1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5" borderId="2" xfId="0" applyFont="1" applyFill="1" applyBorder="1" applyAlignment="1">
      <alignment horizontal="center" vertical="top"/>
    </xf>
    <xf numFmtId="0" fontId="14" fillId="5" borderId="4" xfId="0" applyFont="1" applyFill="1" applyBorder="1" applyAlignment="1">
      <alignment horizontal="center" vertical="top"/>
    </xf>
    <xf numFmtId="0" fontId="14" fillId="5" borderId="3" xfId="0" applyFont="1" applyFill="1" applyBorder="1" applyAlignment="1">
      <alignment horizontal="center" vertical="top"/>
    </xf>
    <xf numFmtId="0" fontId="14" fillId="9" borderId="2" xfId="0" applyFont="1" applyFill="1" applyBorder="1" applyAlignment="1">
      <alignment horizontal="center" vertical="top"/>
    </xf>
    <xf numFmtId="0" fontId="14" fillId="9" borderId="4" xfId="0" applyFont="1" applyFill="1" applyBorder="1" applyAlignment="1">
      <alignment horizontal="center" vertical="top"/>
    </xf>
    <xf numFmtId="0" fontId="14" fillId="9" borderId="3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14" fillId="3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5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166" fontId="13" fillId="3" borderId="2" xfId="0" applyNumberFormat="1" applyFont="1" applyFill="1" applyBorder="1" applyAlignment="1">
      <alignment horizontal="center" vertical="top"/>
    </xf>
    <xf numFmtId="166" fontId="13" fillId="3" borderId="4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3" fillId="7" borderId="2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166" fontId="6" fillId="0" borderId="2" xfId="0" applyNumberFormat="1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right" vertical="top" wrapText="1"/>
    </xf>
    <xf numFmtId="0" fontId="6" fillId="4" borderId="4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12" fillId="0" borderId="7" xfId="0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5" borderId="2" xfId="0" applyFont="1" applyFill="1" applyBorder="1" applyAlignment="1">
      <alignment horizontal="right" vertical="top"/>
    </xf>
    <xf numFmtId="0" fontId="6" fillId="5" borderId="4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vertical="top"/>
    </xf>
    <xf numFmtId="0" fontId="6" fillId="5" borderId="6" xfId="0" applyFont="1" applyFill="1" applyBorder="1" applyAlignment="1">
      <alignment horizontal="right" vertical="top"/>
    </xf>
    <xf numFmtId="0" fontId="6" fillId="5" borderId="11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4" fillId="3" borderId="3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top"/>
    </xf>
    <xf numFmtId="0" fontId="11" fillId="3" borderId="4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5" fillId="3" borderId="21" xfId="0" applyFont="1" applyFill="1" applyBorder="1" applyAlignment="1">
      <alignment horizontal="center" vertical="top"/>
    </xf>
    <xf numFmtId="0" fontId="5" fillId="3" borderId="22" xfId="0" applyFont="1" applyFill="1" applyBorder="1" applyAlignment="1">
      <alignment horizontal="center" vertical="top"/>
    </xf>
    <xf numFmtId="0" fontId="20" fillId="3" borderId="22" xfId="3" applyFont="1" applyFill="1" applyBorder="1" applyAlignment="1">
      <alignment horizontal="center" vertical="top"/>
    </xf>
    <xf numFmtId="0" fontId="19" fillId="3" borderId="23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2" fillId="3" borderId="18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20" xfId="0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12" fillId="3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3" fillId="4" borderId="1" xfId="0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right" vertical="top" wrapText="1"/>
    </xf>
    <xf numFmtId="2" fontId="3" fillId="0" borderId="3" xfId="0" applyNumberFormat="1" applyFont="1" applyBorder="1" applyAlignment="1">
      <alignment horizontal="right" vertical="top" wrapText="1"/>
    </xf>
    <xf numFmtId="0" fontId="3" fillId="4" borderId="2" xfId="0" applyFont="1" applyFill="1" applyBorder="1" applyAlignment="1">
      <alignment horizontal="right" vertical="top"/>
    </xf>
    <xf numFmtId="0" fontId="3" fillId="4" borderId="4" xfId="0" applyFont="1" applyFill="1" applyBorder="1" applyAlignment="1">
      <alignment horizontal="right" vertical="top"/>
    </xf>
    <xf numFmtId="0" fontId="3" fillId="4" borderId="3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7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vertical="top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117"/>
  <sheetViews>
    <sheetView tabSelected="1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2" sqref="C2:E2"/>
    </sheetView>
  </sheetViews>
  <sheetFormatPr defaultRowHeight="16.5"/>
  <cols>
    <col min="1" max="1" width="3.140625" style="19" customWidth="1"/>
    <col min="2" max="2" width="5.28515625" style="84" customWidth="1"/>
    <col min="3" max="3" width="11.28515625" style="20" customWidth="1"/>
    <col min="4" max="4" width="17.5703125" style="20" customWidth="1"/>
    <col min="5" max="5" width="25.85546875" style="20" customWidth="1"/>
    <col min="6" max="137" width="11.7109375" style="1" customWidth="1"/>
    <col min="138" max="16384" width="9.140625" style="1"/>
  </cols>
  <sheetData>
    <row r="1" spans="1:146" ht="23.25" customHeight="1">
      <c r="A1" s="168" t="s">
        <v>238</v>
      </c>
      <c r="B1" s="169"/>
      <c r="C1" s="169"/>
      <c r="D1" s="169"/>
      <c r="E1" s="170"/>
      <c r="F1" s="98">
        <v>1</v>
      </c>
      <c r="G1" s="98"/>
      <c r="H1" s="98"/>
      <c r="I1" s="98"/>
      <c r="J1" s="98">
        <v>2</v>
      </c>
      <c r="K1" s="98"/>
      <c r="L1" s="98"/>
      <c r="M1" s="98"/>
      <c r="N1" s="98">
        <v>3</v>
      </c>
      <c r="O1" s="98"/>
      <c r="P1" s="98"/>
      <c r="Q1" s="98"/>
      <c r="R1" s="98">
        <v>4</v>
      </c>
      <c r="S1" s="98"/>
      <c r="T1" s="98"/>
      <c r="U1" s="98"/>
      <c r="V1" s="98">
        <v>5</v>
      </c>
      <c r="W1" s="98"/>
      <c r="X1" s="98"/>
      <c r="Y1" s="98"/>
      <c r="Z1" s="98">
        <v>6</v>
      </c>
      <c r="AA1" s="98"/>
      <c r="AB1" s="98"/>
      <c r="AC1" s="98"/>
      <c r="AD1" s="98">
        <v>7</v>
      </c>
      <c r="AE1" s="98"/>
      <c r="AF1" s="98"/>
      <c r="AG1" s="98"/>
      <c r="AH1" s="98">
        <v>8</v>
      </c>
      <c r="AI1" s="98"/>
      <c r="AJ1" s="98"/>
      <c r="AK1" s="98"/>
      <c r="AL1" s="98">
        <v>9</v>
      </c>
      <c r="AM1" s="98"/>
      <c r="AN1" s="98"/>
      <c r="AO1" s="98"/>
      <c r="AP1" s="98">
        <v>10</v>
      </c>
      <c r="AQ1" s="98"/>
      <c r="AR1" s="98"/>
      <c r="AS1" s="98"/>
      <c r="AT1" s="98">
        <v>11</v>
      </c>
      <c r="AU1" s="98"/>
      <c r="AV1" s="98"/>
      <c r="AW1" s="98"/>
      <c r="AX1" s="98">
        <v>12</v>
      </c>
      <c r="AY1" s="98"/>
      <c r="AZ1" s="98"/>
      <c r="BA1" s="98"/>
      <c r="BB1" s="98">
        <v>13</v>
      </c>
      <c r="BC1" s="98"/>
      <c r="BD1" s="98"/>
      <c r="BE1" s="98"/>
      <c r="BF1" s="98">
        <v>14</v>
      </c>
      <c r="BG1" s="98"/>
      <c r="BH1" s="98"/>
      <c r="BI1" s="98"/>
      <c r="BJ1" s="98">
        <v>15</v>
      </c>
      <c r="BK1" s="98"/>
      <c r="BL1" s="98"/>
      <c r="BM1" s="98"/>
      <c r="BN1" s="98">
        <v>16</v>
      </c>
      <c r="BO1" s="98"/>
      <c r="BP1" s="98"/>
      <c r="BQ1" s="98"/>
      <c r="BR1" s="97">
        <v>1</v>
      </c>
      <c r="BS1" s="97"/>
      <c r="BT1" s="97"/>
      <c r="BU1" s="97"/>
      <c r="BV1" s="97">
        <v>2</v>
      </c>
      <c r="BW1" s="97"/>
      <c r="BX1" s="97"/>
      <c r="BY1" s="97"/>
      <c r="BZ1" s="97">
        <v>3</v>
      </c>
      <c r="CA1" s="97"/>
      <c r="CB1" s="97"/>
      <c r="CC1" s="97"/>
      <c r="CD1" s="97">
        <v>4</v>
      </c>
      <c r="CE1" s="97"/>
      <c r="CF1" s="97"/>
      <c r="CG1" s="97"/>
      <c r="CH1" s="97">
        <v>5</v>
      </c>
      <c r="CI1" s="97"/>
      <c r="CJ1" s="97"/>
      <c r="CK1" s="97"/>
      <c r="CL1" s="97">
        <v>6</v>
      </c>
      <c r="CM1" s="97"/>
      <c r="CN1" s="97"/>
      <c r="CO1" s="97"/>
      <c r="CP1" s="97">
        <v>7</v>
      </c>
      <c r="CQ1" s="97"/>
      <c r="CR1" s="97"/>
      <c r="CS1" s="97"/>
      <c r="CT1" s="97">
        <v>8</v>
      </c>
      <c r="CU1" s="97"/>
      <c r="CV1" s="97"/>
      <c r="CW1" s="97"/>
      <c r="CX1" s="97">
        <v>9</v>
      </c>
      <c r="CY1" s="97"/>
      <c r="CZ1" s="97"/>
      <c r="DA1" s="97"/>
      <c r="DB1" s="97">
        <v>10</v>
      </c>
      <c r="DC1" s="97"/>
      <c r="DD1" s="97"/>
      <c r="DE1" s="97"/>
      <c r="DF1" s="97">
        <v>11</v>
      </c>
      <c r="DG1" s="97"/>
      <c r="DH1" s="97"/>
      <c r="DI1" s="97"/>
      <c r="DJ1" s="97">
        <v>12</v>
      </c>
      <c r="DK1" s="97"/>
      <c r="DL1" s="97"/>
      <c r="DM1" s="97"/>
      <c r="DN1" s="97">
        <v>13</v>
      </c>
      <c r="DO1" s="97"/>
      <c r="DP1" s="97"/>
      <c r="DQ1" s="97"/>
      <c r="DR1" s="97">
        <v>14</v>
      </c>
      <c r="DS1" s="97"/>
      <c r="DT1" s="97"/>
      <c r="DU1" s="97"/>
      <c r="DV1" s="97">
        <v>15</v>
      </c>
      <c r="DW1" s="97"/>
      <c r="DX1" s="97"/>
      <c r="DY1" s="97"/>
      <c r="DZ1" s="97">
        <v>16</v>
      </c>
      <c r="EA1" s="97"/>
      <c r="EB1" s="97"/>
      <c r="EC1" s="97"/>
      <c r="ED1" s="97">
        <v>17</v>
      </c>
      <c r="EE1" s="97"/>
      <c r="EF1" s="97"/>
      <c r="EG1" s="97"/>
      <c r="EH1" s="50"/>
      <c r="EI1" s="50"/>
      <c r="EJ1" s="50"/>
      <c r="EK1" s="50"/>
      <c r="EL1" s="50"/>
      <c r="EM1" s="50"/>
      <c r="EN1" s="50"/>
      <c r="EO1" s="50"/>
      <c r="EP1" s="50"/>
    </row>
    <row r="2" spans="1:146" s="50" customFormat="1" ht="22.5" customHeight="1">
      <c r="A2" s="161" t="s">
        <v>137</v>
      </c>
      <c r="B2" s="162"/>
      <c r="C2" s="171" t="s">
        <v>165</v>
      </c>
      <c r="D2" s="171"/>
      <c r="E2" s="171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</row>
    <row r="3" spans="1:146" s="51" customFormat="1" ht="18.75" customHeight="1">
      <c r="A3" s="163"/>
      <c r="B3" s="164"/>
      <c r="C3" s="160" t="s">
        <v>138</v>
      </c>
      <c r="D3" s="160"/>
      <c r="E3" s="160"/>
      <c r="F3" s="156" t="s">
        <v>145</v>
      </c>
      <c r="G3" s="156"/>
      <c r="H3" s="156"/>
      <c r="I3" s="156"/>
      <c r="J3" s="156" t="s">
        <v>145</v>
      </c>
      <c r="K3" s="156"/>
      <c r="L3" s="156"/>
      <c r="M3" s="156"/>
      <c r="N3" s="156" t="s">
        <v>145</v>
      </c>
      <c r="O3" s="156"/>
      <c r="P3" s="156"/>
      <c r="Q3" s="156"/>
      <c r="R3" s="156" t="s">
        <v>145</v>
      </c>
      <c r="S3" s="156"/>
      <c r="T3" s="156"/>
      <c r="U3" s="156"/>
      <c r="V3" s="156" t="s">
        <v>145</v>
      </c>
      <c r="W3" s="156"/>
      <c r="X3" s="156"/>
      <c r="Y3" s="156"/>
      <c r="Z3" s="156" t="s">
        <v>145</v>
      </c>
      <c r="AA3" s="156"/>
      <c r="AB3" s="156"/>
      <c r="AC3" s="156"/>
      <c r="AD3" s="156" t="s">
        <v>145</v>
      </c>
      <c r="AE3" s="156"/>
      <c r="AF3" s="156"/>
      <c r="AG3" s="156"/>
      <c r="AH3" s="156" t="s">
        <v>145</v>
      </c>
      <c r="AI3" s="156"/>
      <c r="AJ3" s="156"/>
      <c r="AK3" s="156"/>
      <c r="AL3" s="156" t="s">
        <v>145</v>
      </c>
      <c r="AM3" s="156"/>
      <c r="AN3" s="156"/>
      <c r="AO3" s="156"/>
      <c r="AP3" s="156" t="s">
        <v>145</v>
      </c>
      <c r="AQ3" s="156"/>
      <c r="AR3" s="156"/>
      <c r="AS3" s="156"/>
      <c r="AT3" s="156" t="s">
        <v>145</v>
      </c>
      <c r="AU3" s="156"/>
      <c r="AV3" s="156"/>
      <c r="AW3" s="156"/>
      <c r="AX3" s="156" t="s">
        <v>145</v>
      </c>
      <c r="AY3" s="156"/>
      <c r="AZ3" s="156"/>
      <c r="BA3" s="156"/>
      <c r="BB3" s="156" t="s">
        <v>145</v>
      </c>
      <c r="BC3" s="156"/>
      <c r="BD3" s="156"/>
      <c r="BE3" s="156"/>
      <c r="BF3" s="156" t="s">
        <v>145</v>
      </c>
      <c r="BG3" s="156"/>
      <c r="BH3" s="156"/>
      <c r="BI3" s="156"/>
      <c r="BJ3" s="156" t="s">
        <v>145</v>
      </c>
      <c r="BK3" s="156"/>
      <c r="BL3" s="156"/>
      <c r="BM3" s="156"/>
      <c r="BN3" s="156" t="s">
        <v>145</v>
      </c>
      <c r="BO3" s="156"/>
      <c r="BP3" s="156"/>
      <c r="BQ3" s="156"/>
      <c r="BR3" s="99" t="s">
        <v>146</v>
      </c>
      <c r="BS3" s="99"/>
      <c r="BT3" s="99"/>
      <c r="BU3" s="99"/>
      <c r="BV3" s="99" t="s">
        <v>146</v>
      </c>
      <c r="BW3" s="99"/>
      <c r="BX3" s="99"/>
      <c r="BY3" s="99"/>
      <c r="BZ3" s="99" t="s">
        <v>146</v>
      </c>
      <c r="CA3" s="99"/>
      <c r="CB3" s="99"/>
      <c r="CC3" s="99"/>
      <c r="CD3" s="99" t="s">
        <v>146</v>
      </c>
      <c r="CE3" s="99"/>
      <c r="CF3" s="99"/>
      <c r="CG3" s="99"/>
      <c r="CH3" s="99" t="s">
        <v>146</v>
      </c>
      <c r="CI3" s="99"/>
      <c r="CJ3" s="99"/>
      <c r="CK3" s="99"/>
      <c r="CL3" s="99" t="s">
        <v>146</v>
      </c>
      <c r="CM3" s="99"/>
      <c r="CN3" s="99"/>
      <c r="CO3" s="99"/>
      <c r="CP3" s="99" t="s">
        <v>146</v>
      </c>
      <c r="CQ3" s="99"/>
      <c r="CR3" s="99"/>
      <c r="CS3" s="99"/>
      <c r="CT3" s="99" t="s">
        <v>146</v>
      </c>
      <c r="CU3" s="99"/>
      <c r="CV3" s="99"/>
      <c r="CW3" s="99"/>
      <c r="CX3" s="99" t="s">
        <v>146</v>
      </c>
      <c r="CY3" s="99"/>
      <c r="CZ3" s="99"/>
      <c r="DA3" s="99"/>
      <c r="DB3" s="99" t="s">
        <v>146</v>
      </c>
      <c r="DC3" s="99"/>
      <c r="DD3" s="99"/>
      <c r="DE3" s="99"/>
      <c r="DF3" s="99" t="s">
        <v>146</v>
      </c>
      <c r="DG3" s="99"/>
      <c r="DH3" s="99"/>
      <c r="DI3" s="99"/>
      <c r="DJ3" s="99" t="s">
        <v>146</v>
      </c>
      <c r="DK3" s="99"/>
      <c r="DL3" s="99"/>
      <c r="DM3" s="99"/>
      <c r="DN3" s="99" t="s">
        <v>146</v>
      </c>
      <c r="DO3" s="99"/>
      <c r="DP3" s="99"/>
      <c r="DQ3" s="99"/>
      <c r="DR3" s="99" t="s">
        <v>146</v>
      </c>
      <c r="DS3" s="99"/>
      <c r="DT3" s="99"/>
      <c r="DU3" s="99"/>
      <c r="DV3" s="99" t="s">
        <v>146</v>
      </c>
      <c r="DW3" s="99"/>
      <c r="DX3" s="99"/>
      <c r="DY3" s="99"/>
      <c r="DZ3" s="99" t="s">
        <v>146</v>
      </c>
      <c r="EA3" s="99"/>
      <c r="EB3" s="99"/>
      <c r="EC3" s="99"/>
      <c r="ED3" s="99" t="s">
        <v>146</v>
      </c>
      <c r="EE3" s="99"/>
      <c r="EF3" s="99"/>
      <c r="EG3" s="99"/>
    </row>
    <row r="4" spans="1:146" s="54" customFormat="1" ht="33.75" customHeight="1">
      <c r="A4" s="163"/>
      <c r="B4" s="164"/>
      <c r="C4" s="160"/>
      <c r="D4" s="160"/>
      <c r="E4" s="160"/>
      <c r="F4" s="167" t="s">
        <v>139</v>
      </c>
      <c r="G4" s="122"/>
      <c r="H4" s="122"/>
      <c r="I4" s="122"/>
      <c r="J4" s="123" t="s">
        <v>60</v>
      </c>
      <c r="K4" s="123"/>
      <c r="L4" s="123"/>
      <c r="M4" s="123"/>
      <c r="N4" s="122" t="s">
        <v>61</v>
      </c>
      <c r="O4" s="122"/>
      <c r="P4" s="122"/>
      <c r="Q4" s="122"/>
      <c r="R4" s="123" t="s">
        <v>62</v>
      </c>
      <c r="S4" s="123"/>
      <c r="T4" s="123"/>
      <c r="U4" s="123"/>
      <c r="V4" s="122" t="s">
        <v>63</v>
      </c>
      <c r="W4" s="122"/>
      <c r="X4" s="122"/>
      <c r="Y4" s="122"/>
      <c r="Z4" s="123" t="s">
        <v>64</v>
      </c>
      <c r="AA4" s="123"/>
      <c r="AB4" s="123"/>
      <c r="AC4" s="123"/>
      <c r="AD4" s="122" t="s">
        <v>65</v>
      </c>
      <c r="AE4" s="122"/>
      <c r="AF4" s="122"/>
      <c r="AG4" s="122"/>
      <c r="AH4" s="123" t="s">
        <v>66</v>
      </c>
      <c r="AI4" s="123"/>
      <c r="AJ4" s="123"/>
      <c r="AK4" s="123"/>
      <c r="AL4" s="122" t="s">
        <v>67</v>
      </c>
      <c r="AM4" s="122"/>
      <c r="AN4" s="122"/>
      <c r="AO4" s="122"/>
      <c r="AP4" s="123" t="s">
        <v>68</v>
      </c>
      <c r="AQ4" s="123"/>
      <c r="AR4" s="123"/>
      <c r="AS4" s="123"/>
      <c r="AT4" s="122" t="s">
        <v>69</v>
      </c>
      <c r="AU4" s="122"/>
      <c r="AV4" s="122"/>
      <c r="AW4" s="122"/>
      <c r="AX4" s="123" t="s">
        <v>70</v>
      </c>
      <c r="AY4" s="123"/>
      <c r="AZ4" s="123"/>
      <c r="BA4" s="123"/>
      <c r="BB4" s="124" t="s">
        <v>148</v>
      </c>
      <c r="BC4" s="124"/>
      <c r="BD4" s="124"/>
      <c r="BE4" s="124"/>
      <c r="BF4" s="123" t="s">
        <v>149</v>
      </c>
      <c r="BG4" s="123"/>
      <c r="BH4" s="123"/>
      <c r="BI4" s="123"/>
      <c r="BJ4" s="124" t="s">
        <v>150</v>
      </c>
      <c r="BK4" s="124"/>
      <c r="BL4" s="124"/>
      <c r="BM4" s="124"/>
      <c r="BN4" s="123" t="s">
        <v>151</v>
      </c>
      <c r="BO4" s="123"/>
      <c r="BP4" s="123"/>
      <c r="BQ4" s="123"/>
      <c r="BR4" s="125" t="s">
        <v>117</v>
      </c>
      <c r="BS4" s="125"/>
      <c r="BT4" s="125"/>
      <c r="BU4" s="125"/>
      <c r="BV4" s="124" t="s">
        <v>121</v>
      </c>
      <c r="BW4" s="124"/>
      <c r="BX4" s="124"/>
      <c r="BY4" s="124"/>
      <c r="BZ4" s="123" t="s">
        <v>152</v>
      </c>
      <c r="CA4" s="123"/>
      <c r="CB4" s="123"/>
      <c r="CC4" s="123"/>
      <c r="CD4" s="124" t="s">
        <v>153</v>
      </c>
      <c r="CE4" s="124"/>
      <c r="CF4" s="124"/>
      <c r="CG4" s="124"/>
      <c r="CH4" s="123" t="s">
        <v>120</v>
      </c>
      <c r="CI4" s="123"/>
      <c r="CJ4" s="123"/>
      <c r="CK4" s="123"/>
      <c r="CL4" s="106" t="s">
        <v>123</v>
      </c>
      <c r="CM4" s="107"/>
      <c r="CN4" s="107"/>
      <c r="CO4" s="108"/>
      <c r="CP4" s="103" t="s">
        <v>122</v>
      </c>
      <c r="CQ4" s="104"/>
      <c r="CR4" s="104"/>
      <c r="CS4" s="105"/>
      <c r="CT4" s="106" t="s">
        <v>119</v>
      </c>
      <c r="CU4" s="107"/>
      <c r="CV4" s="107"/>
      <c r="CW4" s="108"/>
      <c r="CX4" s="103" t="s">
        <v>154</v>
      </c>
      <c r="CY4" s="104"/>
      <c r="CZ4" s="104"/>
      <c r="DA4" s="105"/>
      <c r="DB4" s="106" t="s">
        <v>155</v>
      </c>
      <c r="DC4" s="107"/>
      <c r="DD4" s="107"/>
      <c r="DE4" s="108"/>
      <c r="DF4" s="103" t="s">
        <v>124</v>
      </c>
      <c r="DG4" s="104"/>
      <c r="DH4" s="104"/>
      <c r="DI4" s="105"/>
      <c r="DJ4" s="109" t="s">
        <v>126</v>
      </c>
      <c r="DK4" s="110"/>
      <c r="DL4" s="110"/>
      <c r="DM4" s="111"/>
      <c r="DN4" s="103" t="s">
        <v>156</v>
      </c>
      <c r="DO4" s="104"/>
      <c r="DP4" s="104"/>
      <c r="DQ4" s="105"/>
      <c r="DR4" s="106" t="s">
        <v>125</v>
      </c>
      <c r="DS4" s="107"/>
      <c r="DT4" s="107"/>
      <c r="DU4" s="108"/>
      <c r="DV4" s="112" t="s">
        <v>60</v>
      </c>
      <c r="DW4" s="113"/>
      <c r="DX4" s="113"/>
      <c r="DY4" s="114"/>
      <c r="DZ4" s="106" t="s">
        <v>157</v>
      </c>
      <c r="EA4" s="107"/>
      <c r="EB4" s="107"/>
      <c r="EC4" s="108"/>
      <c r="ED4" s="112" t="s">
        <v>118</v>
      </c>
      <c r="EE4" s="113"/>
      <c r="EF4" s="113"/>
      <c r="EG4" s="114"/>
    </row>
    <row r="5" spans="1:146" s="50" customFormat="1" ht="18.75" customHeight="1">
      <c r="A5" s="163"/>
      <c r="B5" s="164"/>
      <c r="C5" s="119" t="s">
        <v>140</v>
      </c>
      <c r="D5" s="120"/>
      <c r="E5" s="121"/>
      <c r="F5" s="98" t="s">
        <v>141</v>
      </c>
      <c r="G5" s="98"/>
      <c r="H5" s="98"/>
      <c r="I5" s="98"/>
      <c r="J5" s="98" t="s">
        <v>141</v>
      </c>
      <c r="K5" s="98"/>
      <c r="L5" s="98"/>
      <c r="M5" s="98"/>
      <c r="N5" s="98" t="s">
        <v>141</v>
      </c>
      <c r="O5" s="98"/>
      <c r="P5" s="98"/>
      <c r="Q5" s="98"/>
      <c r="R5" s="98" t="s">
        <v>141</v>
      </c>
      <c r="S5" s="98"/>
      <c r="T5" s="98"/>
      <c r="U5" s="98"/>
      <c r="V5" s="98" t="s">
        <v>141</v>
      </c>
      <c r="W5" s="98"/>
      <c r="X5" s="98"/>
      <c r="Y5" s="98"/>
      <c r="Z5" s="98" t="s">
        <v>141</v>
      </c>
      <c r="AA5" s="98"/>
      <c r="AB5" s="98"/>
      <c r="AC5" s="98"/>
      <c r="AD5" s="98" t="s">
        <v>141</v>
      </c>
      <c r="AE5" s="98"/>
      <c r="AF5" s="98"/>
      <c r="AG5" s="98"/>
      <c r="AH5" s="98" t="s">
        <v>141</v>
      </c>
      <c r="AI5" s="98"/>
      <c r="AJ5" s="98"/>
      <c r="AK5" s="98"/>
      <c r="AL5" s="98" t="s">
        <v>141</v>
      </c>
      <c r="AM5" s="98"/>
      <c r="AN5" s="98"/>
      <c r="AO5" s="98"/>
      <c r="AP5" s="98" t="s">
        <v>141</v>
      </c>
      <c r="AQ5" s="98"/>
      <c r="AR5" s="98"/>
      <c r="AS5" s="98"/>
      <c r="AT5" s="98" t="s">
        <v>141</v>
      </c>
      <c r="AU5" s="98"/>
      <c r="AV5" s="98"/>
      <c r="AW5" s="98"/>
      <c r="AX5" s="98" t="s">
        <v>141</v>
      </c>
      <c r="AY5" s="98"/>
      <c r="AZ5" s="98"/>
      <c r="BA5" s="98"/>
      <c r="BB5" s="98" t="s">
        <v>141</v>
      </c>
      <c r="BC5" s="98"/>
      <c r="BD5" s="98"/>
      <c r="BE5" s="98"/>
      <c r="BF5" s="98" t="s">
        <v>141</v>
      </c>
      <c r="BG5" s="98"/>
      <c r="BH5" s="98"/>
      <c r="BI5" s="98"/>
      <c r="BJ5" s="98" t="s">
        <v>141</v>
      </c>
      <c r="BK5" s="98"/>
      <c r="BL5" s="98"/>
      <c r="BM5" s="98"/>
      <c r="BN5" s="98" t="s">
        <v>141</v>
      </c>
      <c r="BO5" s="98"/>
      <c r="BP5" s="98"/>
      <c r="BQ5" s="98"/>
      <c r="BR5" s="98" t="s">
        <v>141</v>
      </c>
      <c r="BS5" s="98"/>
      <c r="BT5" s="98"/>
      <c r="BU5" s="98"/>
      <c r="BV5" s="98" t="s">
        <v>141</v>
      </c>
      <c r="BW5" s="98"/>
      <c r="BX5" s="98"/>
      <c r="BY5" s="98"/>
      <c r="BZ5" s="98" t="s">
        <v>141</v>
      </c>
      <c r="CA5" s="98"/>
      <c r="CB5" s="98"/>
      <c r="CC5" s="98"/>
      <c r="CD5" s="98" t="s">
        <v>141</v>
      </c>
      <c r="CE5" s="98"/>
      <c r="CF5" s="98"/>
      <c r="CG5" s="98"/>
      <c r="CH5" s="98" t="s">
        <v>141</v>
      </c>
      <c r="CI5" s="98"/>
      <c r="CJ5" s="98"/>
      <c r="CK5" s="98"/>
      <c r="CL5" s="98" t="s">
        <v>141</v>
      </c>
      <c r="CM5" s="98"/>
      <c r="CN5" s="98"/>
      <c r="CO5" s="98"/>
      <c r="CP5" s="98" t="s">
        <v>141</v>
      </c>
      <c r="CQ5" s="98"/>
      <c r="CR5" s="98"/>
      <c r="CS5" s="98"/>
      <c r="CT5" s="98" t="s">
        <v>141</v>
      </c>
      <c r="CU5" s="98"/>
      <c r="CV5" s="98"/>
      <c r="CW5" s="98"/>
      <c r="CX5" s="98" t="s">
        <v>141</v>
      </c>
      <c r="CY5" s="98"/>
      <c r="CZ5" s="98"/>
      <c r="DA5" s="98"/>
      <c r="DB5" s="98" t="s">
        <v>141</v>
      </c>
      <c r="DC5" s="98"/>
      <c r="DD5" s="98"/>
      <c r="DE5" s="98"/>
      <c r="DF5" s="98" t="s">
        <v>141</v>
      </c>
      <c r="DG5" s="98"/>
      <c r="DH5" s="98"/>
      <c r="DI5" s="98"/>
      <c r="DJ5" s="98" t="s">
        <v>141</v>
      </c>
      <c r="DK5" s="98"/>
      <c r="DL5" s="98"/>
      <c r="DM5" s="98"/>
      <c r="DN5" s="98" t="s">
        <v>141</v>
      </c>
      <c r="DO5" s="98"/>
      <c r="DP5" s="98"/>
      <c r="DQ5" s="98"/>
      <c r="DR5" s="98" t="s">
        <v>141</v>
      </c>
      <c r="DS5" s="98"/>
      <c r="DT5" s="98"/>
      <c r="DU5" s="98"/>
      <c r="DV5" s="98" t="s">
        <v>141</v>
      </c>
      <c r="DW5" s="98"/>
      <c r="DX5" s="98"/>
      <c r="DY5" s="98"/>
      <c r="DZ5" s="98" t="s">
        <v>141</v>
      </c>
      <c r="EA5" s="98"/>
      <c r="EB5" s="98"/>
      <c r="EC5" s="98"/>
      <c r="ED5" s="98" t="s">
        <v>141</v>
      </c>
      <c r="EE5" s="98"/>
      <c r="EF5" s="98"/>
      <c r="EG5" s="98"/>
    </row>
    <row r="6" spans="1:146" s="24" customFormat="1" ht="34.5" customHeight="1">
      <c r="A6" s="165"/>
      <c r="B6" s="166"/>
      <c r="C6" s="115" t="s">
        <v>0</v>
      </c>
      <c r="D6" s="116"/>
      <c r="E6" s="117"/>
      <c r="F6" s="118" t="s">
        <v>1</v>
      </c>
      <c r="G6" s="118"/>
      <c r="H6" s="49" t="s">
        <v>2</v>
      </c>
      <c r="I6" s="49" t="s">
        <v>3</v>
      </c>
      <c r="J6" s="118" t="s">
        <v>1</v>
      </c>
      <c r="K6" s="118"/>
      <c r="L6" s="49" t="s">
        <v>2</v>
      </c>
      <c r="M6" s="49" t="s">
        <v>3</v>
      </c>
      <c r="N6" s="100" t="s">
        <v>1</v>
      </c>
      <c r="O6" s="100"/>
      <c r="P6" s="48" t="s">
        <v>2</v>
      </c>
      <c r="Q6" s="48" t="s">
        <v>3</v>
      </c>
      <c r="R6" s="100" t="s">
        <v>1</v>
      </c>
      <c r="S6" s="100"/>
      <c r="T6" s="48" t="s">
        <v>2</v>
      </c>
      <c r="U6" s="48" t="s">
        <v>3</v>
      </c>
      <c r="V6" s="100" t="s">
        <v>1</v>
      </c>
      <c r="W6" s="100"/>
      <c r="X6" s="48" t="s">
        <v>2</v>
      </c>
      <c r="Y6" s="48" t="s">
        <v>3</v>
      </c>
      <c r="Z6" s="100" t="s">
        <v>1</v>
      </c>
      <c r="AA6" s="100"/>
      <c r="AB6" s="48" t="s">
        <v>2</v>
      </c>
      <c r="AC6" s="48" t="s">
        <v>3</v>
      </c>
      <c r="AD6" s="100" t="s">
        <v>1</v>
      </c>
      <c r="AE6" s="100"/>
      <c r="AF6" s="48" t="s">
        <v>2</v>
      </c>
      <c r="AG6" s="48" t="s">
        <v>3</v>
      </c>
      <c r="AH6" s="100" t="s">
        <v>1</v>
      </c>
      <c r="AI6" s="100"/>
      <c r="AJ6" s="48" t="s">
        <v>2</v>
      </c>
      <c r="AK6" s="48" t="s">
        <v>3</v>
      </c>
      <c r="AL6" s="100" t="s">
        <v>1</v>
      </c>
      <c r="AM6" s="100"/>
      <c r="AN6" s="48" t="s">
        <v>2</v>
      </c>
      <c r="AO6" s="48" t="s">
        <v>3</v>
      </c>
      <c r="AP6" s="100" t="s">
        <v>1</v>
      </c>
      <c r="AQ6" s="100"/>
      <c r="AR6" s="48" t="s">
        <v>2</v>
      </c>
      <c r="AS6" s="48" t="s">
        <v>3</v>
      </c>
      <c r="AT6" s="100" t="s">
        <v>1</v>
      </c>
      <c r="AU6" s="100"/>
      <c r="AV6" s="48" t="s">
        <v>2</v>
      </c>
      <c r="AW6" s="48" t="s">
        <v>3</v>
      </c>
      <c r="AX6" s="100" t="s">
        <v>1</v>
      </c>
      <c r="AY6" s="100"/>
      <c r="AZ6" s="48" t="s">
        <v>2</v>
      </c>
      <c r="BA6" s="48" t="s">
        <v>3</v>
      </c>
      <c r="BB6" s="118" t="s">
        <v>1</v>
      </c>
      <c r="BC6" s="118"/>
      <c r="BD6" s="49" t="s">
        <v>2</v>
      </c>
      <c r="BE6" s="49" t="s">
        <v>3</v>
      </c>
      <c r="BF6" s="118" t="s">
        <v>1</v>
      </c>
      <c r="BG6" s="118"/>
      <c r="BH6" s="49" t="s">
        <v>2</v>
      </c>
      <c r="BI6" s="49" t="s">
        <v>3</v>
      </c>
      <c r="BJ6" s="100" t="s">
        <v>1</v>
      </c>
      <c r="BK6" s="100"/>
      <c r="BL6" s="48" t="s">
        <v>2</v>
      </c>
      <c r="BM6" s="48" t="s">
        <v>3</v>
      </c>
      <c r="BN6" s="100" t="s">
        <v>1</v>
      </c>
      <c r="BO6" s="100"/>
      <c r="BP6" s="48" t="s">
        <v>2</v>
      </c>
      <c r="BQ6" s="48" t="s">
        <v>3</v>
      </c>
      <c r="BR6" s="100" t="s">
        <v>1</v>
      </c>
      <c r="BS6" s="100"/>
      <c r="BT6" s="48" t="s">
        <v>2</v>
      </c>
      <c r="BU6" s="48" t="s">
        <v>3</v>
      </c>
      <c r="BV6" s="100" t="s">
        <v>1</v>
      </c>
      <c r="BW6" s="100"/>
      <c r="BX6" s="48" t="s">
        <v>2</v>
      </c>
      <c r="BY6" s="48" t="s">
        <v>3</v>
      </c>
      <c r="BZ6" s="100" t="s">
        <v>1</v>
      </c>
      <c r="CA6" s="100"/>
      <c r="CB6" s="48" t="s">
        <v>2</v>
      </c>
      <c r="CC6" s="48" t="s">
        <v>3</v>
      </c>
      <c r="CD6" s="100" t="s">
        <v>1</v>
      </c>
      <c r="CE6" s="100"/>
      <c r="CF6" s="48" t="s">
        <v>2</v>
      </c>
      <c r="CG6" s="48" t="s">
        <v>3</v>
      </c>
      <c r="CH6" s="100" t="s">
        <v>1</v>
      </c>
      <c r="CI6" s="100"/>
      <c r="CJ6" s="48" t="s">
        <v>2</v>
      </c>
      <c r="CK6" s="48" t="s">
        <v>3</v>
      </c>
      <c r="CL6" s="100" t="s">
        <v>1</v>
      </c>
      <c r="CM6" s="100"/>
      <c r="CN6" s="48" t="s">
        <v>2</v>
      </c>
      <c r="CO6" s="48" t="s">
        <v>3</v>
      </c>
      <c r="CP6" s="100" t="s">
        <v>1</v>
      </c>
      <c r="CQ6" s="100"/>
      <c r="CR6" s="48" t="s">
        <v>2</v>
      </c>
      <c r="CS6" s="48" t="s">
        <v>3</v>
      </c>
      <c r="CT6" s="100" t="s">
        <v>1</v>
      </c>
      <c r="CU6" s="100"/>
      <c r="CV6" s="48" t="s">
        <v>2</v>
      </c>
      <c r="CW6" s="48" t="s">
        <v>3</v>
      </c>
      <c r="CX6" s="100" t="s">
        <v>1</v>
      </c>
      <c r="CY6" s="100"/>
      <c r="CZ6" s="53" t="s">
        <v>2</v>
      </c>
      <c r="DA6" s="53" t="s">
        <v>3</v>
      </c>
      <c r="DB6" s="100" t="s">
        <v>1</v>
      </c>
      <c r="DC6" s="100"/>
      <c r="DD6" s="53" t="s">
        <v>2</v>
      </c>
      <c r="DE6" s="53" t="s">
        <v>3</v>
      </c>
      <c r="DF6" s="100" t="s">
        <v>1</v>
      </c>
      <c r="DG6" s="100"/>
      <c r="DH6" s="53" t="s">
        <v>2</v>
      </c>
      <c r="DI6" s="53" t="s">
        <v>3</v>
      </c>
      <c r="DJ6" s="100" t="s">
        <v>1</v>
      </c>
      <c r="DK6" s="100"/>
      <c r="DL6" s="53" t="s">
        <v>2</v>
      </c>
      <c r="DM6" s="53" t="s">
        <v>3</v>
      </c>
      <c r="DN6" s="100" t="s">
        <v>1</v>
      </c>
      <c r="DO6" s="100"/>
      <c r="DP6" s="53" t="s">
        <v>2</v>
      </c>
      <c r="DQ6" s="53" t="s">
        <v>3</v>
      </c>
      <c r="DR6" s="100" t="s">
        <v>1</v>
      </c>
      <c r="DS6" s="100"/>
      <c r="DT6" s="53" t="s">
        <v>2</v>
      </c>
      <c r="DU6" s="53" t="s">
        <v>3</v>
      </c>
      <c r="DV6" s="100" t="s">
        <v>1</v>
      </c>
      <c r="DW6" s="100"/>
      <c r="DX6" s="53" t="s">
        <v>2</v>
      </c>
      <c r="DY6" s="53" t="s">
        <v>3</v>
      </c>
      <c r="DZ6" s="100" t="s">
        <v>1</v>
      </c>
      <c r="EA6" s="100"/>
      <c r="EB6" s="53" t="s">
        <v>2</v>
      </c>
      <c r="EC6" s="53" t="s">
        <v>3</v>
      </c>
      <c r="ED6" s="100" t="s">
        <v>1</v>
      </c>
      <c r="EE6" s="100"/>
      <c r="EF6" s="53" t="s">
        <v>2</v>
      </c>
      <c r="EG6" s="53" t="s">
        <v>3</v>
      </c>
    </row>
    <row r="7" spans="1:146" ht="18" customHeight="1">
      <c r="A7" s="52" t="s">
        <v>4</v>
      </c>
      <c r="B7" s="78"/>
      <c r="C7" s="151" t="s">
        <v>142</v>
      </c>
      <c r="D7" s="152"/>
      <c r="E7" s="152"/>
      <c r="F7" s="30"/>
      <c r="G7" s="2"/>
      <c r="H7" s="2"/>
      <c r="I7" s="2"/>
      <c r="J7" s="101"/>
      <c r="K7" s="102"/>
      <c r="L7" s="2"/>
      <c r="M7" s="2"/>
      <c r="N7" s="101"/>
      <c r="O7" s="102"/>
      <c r="P7" s="2"/>
      <c r="Q7" s="2"/>
      <c r="R7" s="101"/>
      <c r="S7" s="102"/>
      <c r="T7" s="2"/>
      <c r="U7" s="2"/>
      <c r="V7" s="101"/>
      <c r="W7" s="102"/>
      <c r="X7" s="2"/>
      <c r="Y7" s="2"/>
      <c r="Z7" s="101"/>
      <c r="AA7" s="102"/>
      <c r="AB7" s="2"/>
      <c r="AC7" s="2"/>
      <c r="AD7" s="101"/>
      <c r="AE7" s="102"/>
      <c r="AF7" s="2"/>
      <c r="AG7" s="2"/>
      <c r="AH7" s="101"/>
      <c r="AI7" s="102"/>
      <c r="AJ7" s="2"/>
      <c r="AK7" s="2"/>
      <c r="AL7" s="101"/>
      <c r="AM7" s="102"/>
      <c r="AN7" s="2"/>
      <c r="AO7" s="2"/>
      <c r="AP7" s="101"/>
      <c r="AQ7" s="102"/>
      <c r="AR7" s="2"/>
      <c r="AS7" s="2"/>
      <c r="AT7" s="101"/>
      <c r="AU7" s="102"/>
      <c r="AV7" s="2"/>
      <c r="AW7" s="2"/>
      <c r="AX7" s="101"/>
      <c r="AY7" s="102"/>
      <c r="AZ7" s="2"/>
      <c r="BA7" s="2"/>
      <c r="BB7" s="101"/>
      <c r="BC7" s="102"/>
      <c r="BD7" s="2"/>
      <c r="BE7" s="2"/>
      <c r="BF7" s="101"/>
      <c r="BG7" s="102"/>
      <c r="BH7" s="2"/>
      <c r="BI7" s="2"/>
      <c r="BJ7" s="101"/>
      <c r="BK7" s="102"/>
      <c r="BL7" s="2"/>
      <c r="BM7" s="2"/>
      <c r="BN7" s="101"/>
      <c r="BO7" s="102"/>
      <c r="BP7" s="2"/>
      <c r="BQ7" s="2"/>
      <c r="BR7" s="101"/>
      <c r="BS7" s="102"/>
      <c r="BT7" s="2"/>
      <c r="BU7" s="2"/>
      <c r="BV7" s="101"/>
      <c r="BW7" s="102"/>
      <c r="BX7" s="2"/>
      <c r="BY7" s="2"/>
      <c r="BZ7" s="101"/>
      <c r="CA7" s="102"/>
      <c r="CB7" s="2"/>
      <c r="CC7" s="2"/>
      <c r="CD7" s="101"/>
      <c r="CE7" s="102"/>
      <c r="CF7" s="2"/>
      <c r="CG7" s="2"/>
      <c r="CH7" s="101"/>
      <c r="CI7" s="102"/>
      <c r="CJ7" s="2"/>
      <c r="CK7" s="2"/>
      <c r="CL7" s="101"/>
      <c r="CM7" s="102"/>
      <c r="CN7" s="2"/>
      <c r="CO7" s="2"/>
      <c r="CP7" s="101"/>
      <c r="CQ7" s="102"/>
      <c r="CR7" s="2"/>
      <c r="CS7" s="2"/>
      <c r="CT7" s="101"/>
      <c r="CU7" s="102"/>
      <c r="CV7" s="2"/>
      <c r="CW7" s="2"/>
      <c r="CX7" s="101"/>
      <c r="CY7" s="102"/>
      <c r="CZ7" s="2"/>
      <c r="DA7" s="2"/>
      <c r="DB7" s="101"/>
      <c r="DC7" s="102"/>
      <c r="DD7" s="2"/>
      <c r="DE7" s="2"/>
      <c r="DF7" s="101"/>
      <c r="DG7" s="102"/>
      <c r="DH7" s="2"/>
      <c r="DI7" s="2"/>
      <c r="DJ7" s="101"/>
      <c r="DK7" s="102"/>
      <c r="DL7" s="2"/>
      <c r="DM7" s="2"/>
      <c r="DN7" s="101"/>
      <c r="DO7" s="102"/>
      <c r="DP7" s="2"/>
      <c r="DQ7" s="2"/>
      <c r="DR7" s="101"/>
      <c r="DS7" s="102"/>
      <c r="DT7" s="2"/>
      <c r="DU7" s="2"/>
      <c r="DV7" s="101"/>
      <c r="DW7" s="102"/>
      <c r="DX7" s="2"/>
      <c r="DY7" s="2"/>
      <c r="DZ7" s="101"/>
      <c r="EA7" s="102"/>
      <c r="EB7" s="2"/>
      <c r="EC7" s="2"/>
      <c r="ED7" s="101"/>
      <c r="EE7" s="102"/>
      <c r="EF7" s="2"/>
      <c r="EG7" s="2"/>
    </row>
    <row r="8" spans="1:146" ht="18" customHeight="1">
      <c r="A8" s="23"/>
      <c r="B8" s="79">
        <v>1.1000000000000001</v>
      </c>
      <c r="C8" s="147" t="s">
        <v>167</v>
      </c>
      <c r="D8" s="147"/>
      <c r="E8" s="148"/>
      <c r="F8" s="75"/>
      <c r="G8" s="75" t="s">
        <v>7</v>
      </c>
      <c r="H8" s="25"/>
      <c r="I8" s="4">
        <f t="shared" ref="I8:I9" si="0">F8*H8</f>
        <v>0</v>
      </c>
      <c r="J8" s="75"/>
      <c r="K8" s="75" t="s">
        <v>7</v>
      </c>
      <c r="L8" s="25"/>
      <c r="M8" s="4">
        <f t="shared" ref="M8:M9" si="1">J8*L8</f>
        <v>0</v>
      </c>
      <c r="N8" s="75"/>
      <c r="O8" s="75" t="s">
        <v>7</v>
      </c>
      <c r="P8" s="25"/>
      <c r="Q8" s="4">
        <f t="shared" ref="Q8:Q9" si="2">N8*P8</f>
        <v>0</v>
      </c>
      <c r="R8" s="75"/>
      <c r="S8" s="75" t="s">
        <v>7</v>
      </c>
      <c r="T8" s="25"/>
      <c r="U8" s="4">
        <f t="shared" ref="U8:U9" si="3">R8*T8</f>
        <v>0</v>
      </c>
      <c r="V8" s="75"/>
      <c r="W8" s="75" t="s">
        <v>7</v>
      </c>
      <c r="X8" s="25"/>
      <c r="Y8" s="4">
        <f t="shared" ref="Y8:Y9" si="4">V8*X8</f>
        <v>0</v>
      </c>
      <c r="Z8" s="75"/>
      <c r="AA8" s="75" t="s">
        <v>7</v>
      </c>
      <c r="AB8" s="25"/>
      <c r="AC8" s="4">
        <f t="shared" ref="AC8:AC9" si="5">Z8*AB8</f>
        <v>0</v>
      </c>
      <c r="AD8" s="75"/>
      <c r="AE8" s="75" t="s">
        <v>7</v>
      </c>
      <c r="AF8" s="25"/>
      <c r="AG8" s="4">
        <f t="shared" ref="AG8:AG9" si="6">AD8*AF8</f>
        <v>0</v>
      </c>
      <c r="AH8" s="75"/>
      <c r="AI8" s="75" t="s">
        <v>7</v>
      </c>
      <c r="AJ8" s="25"/>
      <c r="AK8" s="4">
        <f t="shared" ref="AK8:AK9" si="7">AH8*AJ8</f>
        <v>0</v>
      </c>
      <c r="AL8" s="75"/>
      <c r="AM8" s="75" t="s">
        <v>7</v>
      </c>
      <c r="AN8" s="25"/>
      <c r="AO8" s="4">
        <f t="shared" ref="AO8:AO9" si="8">AL8*AN8</f>
        <v>0</v>
      </c>
      <c r="AP8" s="75"/>
      <c r="AQ8" s="75" t="s">
        <v>7</v>
      </c>
      <c r="AR8" s="25"/>
      <c r="AS8" s="4">
        <f t="shared" ref="AS8:AS9" si="9">AP8*AR8</f>
        <v>0</v>
      </c>
      <c r="AT8" s="75"/>
      <c r="AU8" s="75" t="s">
        <v>7</v>
      </c>
      <c r="AV8" s="25"/>
      <c r="AW8" s="4">
        <f t="shared" ref="AW8:AW9" si="10">AT8*AV8</f>
        <v>0</v>
      </c>
      <c r="AX8" s="75"/>
      <c r="AY8" s="75" t="s">
        <v>7</v>
      </c>
      <c r="AZ8" s="25"/>
      <c r="BA8" s="4">
        <f t="shared" ref="BA8:BA10" si="11">AX8*AZ8</f>
        <v>0</v>
      </c>
      <c r="BB8" s="75"/>
      <c r="BC8" s="75" t="s">
        <v>7</v>
      </c>
      <c r="BD8" s="25"/>
      <c r="BE8" s="4">
        <f t="shared" ref="BE8:BE9" si="12">BB8*BD8</f>
        <v>0</v>
      </c>
      <c r="BF8" s="75"/>
      <c r="BG8" s="75" t="s">
        <v>7</v>
      </c>
      <c r="BH8" s="25"/>
      <c r="BI8" s="4">
        <f t="shared" ref="BI8:BI9" si="13">BF8*BH8</f>
        <v>0</v>
      </c>
      <c r="BJ8" s="75"/>
      <c r="BK8" s="75" t="s">
        <v>7</v>
      </c>
      <c r="BL8" s="25"/>
      <c r="BM8" s="4">
        <f t="shared" ref="BM8:BM9" si="14">BJ8*BL8</f>
        <v>0</v>
      </c>
      <c r="BN8" s="75"/>
      <c r="BO8" s="75" t="s">
        <v>7</v>
      </c>
      <c r="BP8" s="25"/>
      <c r="BQ8" s="4">
        <f t="shared" ref="BQ8:BQ9" si="15">BN8*BP8</f>
        <v>0</v>
      </c>
      <c r="BR8" s="75"/>
      <c r="BS8" s="75" t="s">
        <v>7</v>
      </c>
      <c r="BT8" s="25"/>
      <c r="BU8" s="4">
        <f t="shared" ref="BU8:BU9" si="16">BR8*BT8</f>
        <v>0</v>
      </c>
      <c r="BV8" s="75"/>
      <c r="BW8" s="75" t="s">
        <v>7</v>
      </c>
      <c r="BX8" s="25"/>
      <c r="BY8" s="4">
        <f t="shared" ref="BY8:BY9" si="17">BV8*BX8</f>
        <v>0</v>
      </c>
      <c r="BZ8" s="75"/>
      <c r="CA8" s="75" t="s">
        <v>7</v>
      </c>
      <c r="CB8" s="25"/>
      <c r="CC8" s="4">
        <f t="shared" ref="CC8:CC9" si="18">BZ8*CB8</f>
        <v>0</v>
      </c>
      <c r="CD8" s="75"/>
      <c r="CE8" s="75" t="s">
        <v>7</v>
      </c>
      <c r="CF8" s="25"/>
      <c r="CG8" s="4">
        <f t="shared" ref="CG8:CG9" si="19">CD8*CF8</f>
        <v>0</v>
      </c>
      <c r="CH8" s="75"/>
      <c r="CI8" s="75" t="s">
        <v>7</v>
      </c>
      <c r="CJ8" s="25"/>
      <c r="CK8" s="4">
        <f t="shared" ref="CK8:CK9" si="20">CH8*CJ8</f>
        <v>0</v>
      </c>
      <c r="CL8" s="75"/>
      <c r="CM8" s="75" t="s">
        <v>7</v>
      </c>
      <c r="CN8" s="25"/>
      <c r="CO8" s="4">
        <f t="shared" ref="CO8:CO9" si="21">CL8*CN8</f>
        <v>0</v>
      </c>
      <c r="CP8" s="75"/>
      <c r="CQ8" s="75" t="s">
        <v>7</v>
      </c>
      <c r="CR8" s="25"/>
      <c r="CS8" s="4">
        <f t="shared" ref="CS8:CS9" si="22">CP8*CR8</f>
        <v>0</v>
      </c>
      <c r="CT8" s="75"/>
      <c r="CU8" s="75" t="s">
        <v>7</v>
      </c>
      <c r="CV8" s="25"/>
      <c r="CW8" s="4">
        <f t="shared" ref="CW8:CW10" si="23">CT8*CV8</f>
        <v>0</v>
      </c>
      <c r="CX8" s="75"/>
      <c r="CY8" s="75" t="s">
        <v>7</v>
      </c>
      <c r="CZ8" s="25"/>
      <c r="DA8" s="4">
        <f t="shared" ref="DA8:DA10" si="24">CX8*CZ8</f>
        <v>0</v>
      </c>
      <c r="DB8" s="75"/>
      <c r="DC8" s="75" t="s">
        <v>7</v>
      </c>
      <c r="DD8" s="25"/>
      <c r="DE8" s="4">
        <f t="shared" ref="DE8:DE10" si="25">DB8*DD8</f>
        <v>0</v>
      </c>
      <c r="DF8" s="75"/>
      <c r="DG8" s="75" t="s">
        <v>7</v>
      </c>
      <c r="DH8" s="25"/>
      <c r="DI8" s="4">
        <f t="shared" ref="DI8:DI10" si="26">DF8*DH8</f>
        <v>0</v>
      </c>
      <c r="DJ8" s="75"/>
      <c r="DK8" s="75" t="s">
        <v>7</v>
      </c>
      <c r="DL8" s="25"/>
      <c r="DM8" s="4">
        <f t="shared" ref="DM8:DM10" si="27">DJ8*DL8</f>
        <v>0</v>
      </c>
      <c r="DN8" s="75"/>
      <c r="DO8" s="75" t="s">
        <v>7</v>
      </c>
      <c r="DP8" s="25"/>
      <c r="DQ8" s="4">
        <f t="shared" ref="DQ8:DQ10" si="28">DN8*DP8</f>
        <v>0</v>
      </c>
      <c r="DR8" s="75"/>
      <c r="DS8" s="75" t="s">
        <v>7</v>
      </c>
      <c r="DT8" s="25"/>
      <c r="DU8" s="4">
        <f t="shared" ref="DU8:DU10" si="29">DR8*DT8</f>
        <v>0</v>
      </c>
      <c r="DV8" s="75"/>
      <c r="DW8" s="75" t="s">
        <v>7</v>
      </c>
      <c r="DX8" s="25"/>
      <c r="DY8" s="4">
        <f t="shared" ref="DY8:DY10" si="30">DV8*DX8</f>
        <v>0</v>
      </c>
      <c r="DZ8" s="75"/>
      <c r="EA8" s="75" t="s">
        <v>7</v>
      </c>
      <c r="EB8" s="25"/>
      <c r="EC8" s="4">
        <f t="shared" ref="EC8:EC10" si="31">DZ8*EB8</f>
        <v>0</v>
      </c>
      <c r="ED8" s="75"/>
      <c r="EE8" s="75" t="s">
        <v>7</v>
      </c>
      <c r="EF8" s="25"/>
      <c r="EG8" s="4">
        <f t="shared" ref="EG8:EG10" si="32">ED8*EF8</f>
        <v>0</v>
      </c>
    </row>
    <row r="9" spans="1:146" ht="18" customHeight="1">
      <c r="A9" s="23"/>
      <c r="B9" s="79">
        <v>1.2</v>
      </c>
      <c r="C9" s="147" t="s">
        <v>6</v>
      </c>
      <c r="D9" s="147"/>
      <c r="E9" s="148"/>
      <c r="F9" s="75"/>
      <c r="G9" s="75" t="s">
        <v>7</v>
      </c>
      <c r="H9" s="3"/>
      <c r="I9" s="4">
        <f t="shared" si="0"/>
        <v>0</v>
      </c>
      <c r="J9" s="75"/>
      <c r="K9" s="75" t="s">
        <v>7</v>
      </c>
      <c r="L9" s="3"/>
      <c r="M9" s="4">
        <f t="shared" si="1"/>
        <v>0</v>
      </c>
      <c r="N9" s="75"/>
      <c r="O9" s="75" t="s">
        <v>7</v>
      </c>
      <c r="P9" s="3"/>
      <c r="Q9" s="4">
        <f t="shared" si="2"/>
        <v>0</v>
      </c>
      <c r="R9" s="75"/>
      <c r="S9" s="75" t="s">
        <v>7</v>
      </c>
      <c r="T9" s="3"/>
      <c r="U9" s="4">
        <f t="shared" si="3"/>
        <v>0</v>
      </c>
      <c r="V9" s="75"/>
      <c r="W9" s="75" t="s">
        <v>7</v>
      </c>
      <c r="X9" s="3"/>
      <c r="Y9" s="4">
        <f t="shared" si="4"/>
        <v>0</v>
      </c>
      <c r="Z9" s="75"/>
      <c r="AA9" s="75" t="s">
        <v>7</v>
      </c>
      <c r="AB9" s="3"/>
      <c r="AC9" s="4">
        <f t="shared" si="5"/>
        <v>0</v>
      </c>
      <c r="AD9" s="75"/>
      <c r="AE9" s="75" t="s">
        <v>7</v>
      </c>
      <c r="AF9" s="3"/>
      <c r="AG9" s="4">
        <f t="shared" si="6"/>
        <v>0</v>
      </c>
      <c r="AH9" s="75"/>
      <c r="AI9" s="75" t="s">
        <v>7</v>
      </c>
      <c r="AJ9" s="3"/>
      <c r="AK9" s="4">
        <f t="shared" si="7"/>
        <v>0</v>
      </c>
      <c r="AL9" s="75"/>
      <c r="AM9" s="75" t="s">
        <v>7</v>
      </c>
      <c r="AN9" s="3"/>
      <c r="AO9" s="4">
        <f t="shared" si="8"/>
        <v>0</v>
      </c>
      <c r="AP9" s="75"/>
      <c r="AQ9" s="75" t="s">
        <v>7</v>
      </c>
      <c r="AR9" s="3"/>
      <c r="AS9" s="4">
        <f t="shared" si="9"/>
        <v>0</v>
      </c>
      <c r="AT9" s="75"/>
      <c r="AU9" s="75" t="s">
        <v>7</v>
      </c>
      <c r="AV9" s="3"/>
      <c r="AW9" s="4">
        <f t="shared" si="10"/>
        <v>0</v>
      </c>
      <c r="AX9" s="75"/>
      <c r="AY9" s="75" t="s">
        <v>7</v>
      </c>
      <c r="AZ9" s="3"/>
      <c r="BA9" s="4">
        <f t="shared" si="11"/>
        <v>0</v>
      </c>
      <c r="BB9" s="75"/>
      <c r="BC9" s="75" t="s">
        <v>7</v>
      </c>
      <c r="BD9" s="3"/>
      <c r="BE9" s="4">
        <f t="shared" si="12"/>
        <v>0</v>
      </c>
      <c r="BF9" s="75"/>
      <c r="BG9" s="75" t="s">
        <v>7</v>
      </c>
      <c r="BH9" s="3"/>
      <c r="BI9" s="4">
        <f t="shared" si="13"/>
        <v>0</v>
      </c>
      <c r="BJ9" s="75"/>
      <c r="BK9" s="75" t="s">
        <v>7</v>
      </c>
      <c r="BL9" s="3"/>
      <c r="BM9" s="4">
        <f t="shared" si="14"/>
        <v>0</v>
      </c>
      <c r="BN9" s="75"/>
      <c r="BO9" s="75" t="s">
        <v>7</v>
      </c>
      <c r="BP9" s="3"/>
      <c r="BQ9" s="4">
        <f t="shared" si="15"/>
        <v>0</v>
      </c>
      <c r="BR9" s="75"/>
      <c r="BS9" s="75" t="s">
        <v>7</v>
      </c>
      <c r="BT9" s="3"/>
      <c r="BU9" s="4">
        <f t="shared" si="16"/>
        <v>0</v>
      </c>
      <c r="BV9" s="75"/>
      <c r="BW9" s="75" t="s">
        <v>7</v>
      </c>
      <c r="BX9" s="3"/>
      <c r="BY9" s="4">
        <f t="shared" si="17"/>
        <v>0</v>
      </c>
      <c r="BZ9" s="75"/>
      <c r="CA9" s="75" t="s">
        <v>7</v>
      </c>
      <c r="CB9" s="3"/>
      <c r="CC9" s="4">
        <f t="shared" si="18"/>
        <v>0</v>
      </c>
      <c r="CD9" s="75"/>
      <c r="CE9" s="75" t="s">
        <v>7</v>
      </c>
      <c r="CF9" s="3"/>
      <c r="CG9" s="4">
        <f t="shared" si="19"/>
        <v>0</v>
      </c>
      <c r="CH9" s="75"/>
      <c r="CI9" s="75" t="s">
        <v>7</v>
      </c>
      <c r="CJ9" s="3"/>
      <c r="CK9" s="4">
        <f t="shared" si="20"/>
        <v>0</v>
      </c>
      <c r="CL9" s="75"/>
      <c r="CM9" s="75" t="s">
        <v>7</v>
      </c>
      <c r="CN9" s="3"/>
      <c r="CO9" s="4">
        <f t="shared" si="21"/>
        <v>0</v>
      </c>
      <c r="CP9" s="75"/>
      <c r="CQ9" s="75" t="s">
        <v>7</v>
      </c>
      <c r="CR9" s="3"/>
      <c r="CS9" s="4">
        <f t="shared" si="22"/>
        <v>0</v>
      </c>
      <c r="CT9" s="75"/>
      <c r="CU9" s="75" t="s">
        <v>7</v>
      </c>
      <c r="CV9" s="3"/>
      <c r="CW9" s="4">
        <f t="shared" si="23"/>
        <v>0</v>
      </c>
      <c r="CX9" s="75"/>
      <c r="CY9" s="75" t="s">
        <v>7</v>
      </c>
      <c r="CZ9" s="3"/>
      <c r="DA9" s="4">
        <f t="shared" si="24"/>
        <v>0</v>
      </c>
      <c r="DB9" s="75"/>
      <c r="DC9" s="75" t="s">
        <v>7</v>
      </c>
      <c r="DD9" s="3"/>
      <c r="DE9" s="4">
        <f t="shared" si="25"/>
        <v>0</v>
      </c>
      <c r="DF9" s="75"/>
      <c r="DG9" s="75" t="s">
        <v>7</v>
      </c>
      <c r="DH9" s="3"/>
      <c r="DI9" s="4">
        <f t="shared" si="26"/>
        <v>0</v>
      </c>
      <c r="DJ9" s="75"/>
      <c r="DK9" s="75" t="s">
        <v>7</v>
      </c>
      <c r="DL9" s="3"/>
      <c r="DM9" s="4">
        <f t="shared" si="27"/>
        <v>0</v>
      </c>
      <c r="DN9" s="75"/>
      <c r="DO9" s="75" t="s">
        <v>7</v>
      </c>
      <c r="DP9" s="3"/>
      <c r="DQ9" s="4">
        <f t="shared" si="28"/>
        <v>0</v>
      </c>
      <c r="DR9" s="75"/>
      <c r="DS9" s="75" t="s">
        <v>7</v>
      </c>
      <c r="DT9" s="3"/>
      <c r="DU9" s="4">
        <f t="shared" si="29"/>
        <v>0</v>
      </c>
      <c r="DV9" s="75"/>
      <c r="DW9" s="75" t="s">
        <v>7</v>
      </c>
      <c r="DX9" s="3"/>
      <c r="DY9" s="4">
        <f t="shared" si="30"/>
        <v>0</v>
      </c>
      <c r="DZ9" s="75"/>
      <c r="EA9" s="75" t="s">
        <v>7</v>
      </c>
      <c r="EB9" s="3"/>
      <c r="EC9" s="4">
        <f t="shared" si="31"/>
        <v>0</v>
      </c>
      <c r="ED9" s="75"/>
      <c r="EE9" s="75" t="s">
        <v>7</v>
      </c>
      <c r="EF9" s="3"/>
      <c r="EG9" s="4">
        <f t="shared" si="32"/>
        <v>0</v>
      </c>
    </row>
    <row r="10" spans="1:146" ht="18" customHeight="1">
      <c r="A10" s="23"/>
      <c r="B10" s="79">
        <v>1.3</v>
      </c>
      <c r="C10" s="147" t="s">
        <v>29</v>
      </c>
      <c r="D10" s="147"/>
      <c r="E10" s="148"/>
      <c r="F10" s="75"/>
      <c r="G10" s="75"/>
      <c r="H10" s="3"/>
      <c r="I10" s="4">
        <f>F10*H10</f>
        <v>0</v>
      </c>
      <c r="J10" s="75"/>
      <c r="K10" s="75"/>
      <c r="L10" s="3"/>
      <c r="M10" s="4">
        <f>J10*L10</f>
        <v>0</v>
      </c>
      <c r="N10" s="75"/>
      <c r="O10" s="75"/>
      <c r="P10" s="3"/>
      <c r="Q10" s="4">
        <f>N10*P10</f>
        <v>0</v>
      </c>
      <c r="R10" s="75"/>
      <c r="S10" s="75"/>
      <c r="T10" s="3"/>
      <c r="U10" s="4">
        <f>R10*T10</f>
        <v>0</v>
      </c>
      <c r="V10" s="75"/>
      <c r="W10" s="75"/>
      <c r="X10" s="3"/>
      <c r="Y10" s="4">
        <f>V10*X10</f>
        <v>0</v>
      </c>
      <c r="Z10" s="75"/>
      <c r="AA10" s="75"/>
      <c r="AB10" s="3"/>
      <c r="AC10" s="4">
        <f>Z10*AB10</f>
        <v>0</v>
      </c>
      <c r="AD10" s="75"/>
      <c r="AE10" s="75"/>
      <c r="AF10" s="3"/>
      <c r="AG10" s="4">
        <f>AD10*AF10</f>
        <v>0</v>
      </c>
      <c r="AH10" s="75"/>
      <c r="AI10" s="75"/>
      <c r="AJ10" s="3"/>
      <c r="AK10" s="4">
        <f>AH10*AJ10</f>
        <v>0</v>
      </c>
      <c r="AL10" s="75"/>
      <c r="AM10" s="75"/>
      <c r="AN10" s="3"/>
      <c r="AO10" s="4">
        <f>AL10*AN10</f>
        <v>0</v>
      </c>
      <c r="AP10" s="75"/>
      <c r="AQ10" s="75"/>
      <c r="AR10" s="3"/>
      <c r="AS10" s="4">
        <f>AP10*AR10</f>
        <v>0</v>
      </c>
      <c r="AT10" s="75"/>
      <c r="AU10" s="75"/>
      <c r="AV10" s="3"/>
      <c r="AW10" s="4">
        <f>AT10*AV10</f>
        <v>0</v>
      </c>
      <c r="AX10" s="75"/>
      <c r="AY10" s="75"/>
      <c r="AZ10" s="3"/>
      <c r="BA10" s="4">
        <f t="shared" si="11"/>
        <v>0</v>
      </c>
      <c r="BB10" s="75"/>
      <c r="BC10" s="75"/>
      <c r="BD10" s="3"/>
      <c r="BE10" s="4">
        <f>BB10*BD10</f>
        <v>0</v>
      </c>
      <c r="BF10" s="75"/>
      <c r="BG10" s="75"/>
      <c r="BH10" s="3"/>
      <c r="BI10" s="4">
        <f>BF10*BH10</f>
        <v>0</v>
      </c>
      <c r="BJ10" s="75"/>
      <c r="BK10" s="75"/>
      <c r="BL10" s="3"/>
      <c r="BM10" s="4">
        <f>BJ10*BL10</f>
        <v>0</v>
      </c>
      <c r="BN10" s="75"/>
      <c r="BO10" s="75"/>
      <c r="BP10" s="3"/>
      <c r="BQ10" s="4">
        <f>BN10*BP10</f>
        <v>0</v>
      </c>
      <c r="BR10" s="75"/>
      <c r="BS10" s="75"/>
      <c r="BT10" s="3"/>
      <c r="BU10" s="4">
        <f>BR10*BT10</f>
        <v>0</v>
      </c>
      <c r="BV10" s="75"/>
      <c r="BW10" s="75"/>
      <c r="BX10" s="3"/>
      <c r="BY10" s="4">
        <f>BV10*BX10</f>
        <v>0</v>
      </c>
      <c r="BZ10" s="75"/>
      <c r="CA10" s="75"/>
      <c r="CB10" s="3"/>
      <c r="CC10" s="4">
        <f>BZ10*CB10</f>
        <v>0</v>
      </c>
      <c r="CD10" s="75"/>
      <c r="CE10" s="75"/>
      <c r="CF10" s="3"/>
      <c r="CG10" s="4">
        <f>CD10*CF10</f>
        <v>0</v>
      </c>
      <c r="CH10" s="75"/>
      <c r="CI10" s="75"/>
      <c r="CJ10" s="3"/>
      <c r="CK10" s="4">
        <f>CH10*CJ10</f>
        <v>0</v>
      </c>
      <c r="CL10" s="75"/>
      <c r="CM10" s="75"/>
      <c r="CN10" s="3"/>
      <c r="CO10" s="4">
        <f>CL10*CN10</f>
        <v>0</v>
      </c>
      <c r="CP10" s="75"/>
      <c r="CQ10" s="75"/>
      <c r="CR10" s="3"/>
      <c r="CS10" s="4">
        <f>CP10*CR10</f>
        <v>0</v>
      </c>
      <c r="CT10" s="75"/>
      <c r="CU10" s="75"/>
      <c r="CV10" s="3"/>
      <c r="CW10" s="4">
        <f t="shared" si="23"/>
        <v>0</v>
      </c>
      <c r="CX10" s="75"/>
      <c r="CY10" s="75"/>
      <c r="CZ10" s="3"/>
      <c r="DA10" s="4">
        <f t="shared" si="24"/>
        <v>0</v>
      </c>
      <c r="DB10" s="75"/>
      <c r="DC10" s="75"/>
      <c r="DD10" s="3"/>
      <c r="DE10" s="4">
        <f t="shared" si="25"/>
        <v>0</v>
      </c>
      <c r="DF10" s="75"/>
      <c r="DG10" s="75"/>
      <c r="DH10" s="3"/>
      <c r="DI10" s="4">
        <f t="shared" si="26"/>
        <v>0</v>
      </c>
      <c r="DJ10" s="75"/>
      <c r="DK10" s="75"/>
      <c r="DL10" s="3"/>
      <c r="DM10" s="4">
        <f t="shared" si="27"/>
        <v>0</v>
      </c>
      <c r="DN10" s="75"/>
      <c r="DO10" s="75"/>
      <c r="DP10" s="3"/>
      <c r="DQ10" s="4">
        <f t="shared" si="28"/>
        <v>0</v>
      </c>
      <c r="DR10" s="75"/>
      <c r="DS10" s="75"/>
      <c r="DT10" s="3"/>
      <c r="DU10" s="4">
        <f t="shared" si="29"/>
        <v>0</v>
      </c>
      <c r="DV10" s="75"/>
      <c r="DW10" s="75"/>
      <c r="DX10" s="3"/>
      <c r="DY10" s="4">
        <f t="shared" si="30"/>
        <v>0</v>
      </c>
      <c r="DZ10" s="75"/>
      <c r="EA10" s="75"/>
      <c r="EB10" s="3"/>
      <c r="EC10" s="4">
        <f t="shared" si="31"/>
        <v>0</v>
      </c>
      <c r="ED10" s="75"/>
      <c r="EE10" s="75"/>
      <c r="EF10" s="3"/>
      <c r="EG10" s="4">
        <f t="shared" si="32"/>
        <v>0</v>
      </c>
    </row>
    <row r="11" spans="1:146" ht="18" customHeight="1">
      <c r="A11" s="157" t="s">
        <v>143</v>
      </c>
      <c r="B11" s="158"/>
      <c r="C11" s="150"/>
      <c r="D11" s="150"/>
      <c r="E11" s="150"/>
      <c r="F11" s="27"/>
      <c r="G11" s="27"/>
      <c r="H11" s="28"/>
      <c r="I11" s="29">
        <f>SUM(I8:I10)</f>
        <v>0</v>
      </c>
      <c r="J11" s="27"/>
      <c r="K11" s="27"/>
      <c r="L11" s="28"/>
      <c r="M11" s="29">
        <f>SUM(M8:M10)</f>
        <v>0</v>
      </c>
      <c r="N11" s="27"/>
      <c r="O11" s="27"/>
      <c r="P11" s="28"/>
      <c r="Q11" s="29">
        <f>SUM(Q8:Q10)</f>
        <v>0</v>
      </c>
      <c r="R11" s="27"/>
      <c r="S11" s="27"/>
      <c r="T11" s="28"/>
      <c r="U11" s="29">
        <f>SUM(U8:U10)</f>
        <v>0</v>
      </c>
      <c r="V11" s="27"/>
      <c r="W11" s="27"/>
      <c r="X11" s="28"/>
      <c r="Y11" s="29">
        <f>SUM(Y8:Y10)</f>
        <v>0</v>
      </c>
      <c r="Z11" s="27"/>
      <c r="AA11" s="27"/>
      <c r="AB11" s="28"/>
      <c r="AC11" s="29">
        <f>SUM(AC8:AC10)</f>
        <v>0</v>
      </c>
      <c r="AD11" s="27"/>
      <c r="AE11" s="27"/>
      <c r="AF11" s="28"/>
      <c r="AG11" s="29">
        <f>SUM(AG8:AG10)</f>
        <v>0</v>
      </c>
      <c r="AH11" s="27"/>
      <c r="AI11" s="27"/>
      <c r="AJ11" s="28"/>
      <c r="AK11" s="29">
        <f>SUM(AK8:AK10)</f>
        <v>0</v>
      </c>
      <c r="AL11" s="27"/>
      <c r="AM11" s="27"/>
      <c r="AN11" s="28"/>
      <c r="AO11" s="29">
        <f>SUM(AO8:AO10)</f>
        <v>0</v>
      </c>
      <c r="AP11" s="27"/>
      <c r="AQ11" s="27"/>
      <c r="AR11" s="28"/>
      <c r="AS11" s="29">
        <f>SUM(AS8:AS10)</f>
        <v>0</v>
      </c>
      <c r="AT11" s="27"/>
      <c r="AU11" s="27"/>
      <c r="AV11" s="28"/>
      <c r="AW11" s="29">
        <f>SUM(AW8:AW10)</f>
        <v>0</v>
      </c>
      <c r="AX11" s="27"/>
      <c r="AY11" s="27"/>
      <c r="AZ11" s="28"/>
      <c r="BA11" s="29">
        <f t="shared" ref="BA11" si="33">SUM(BA8:BA10)</f>
        <v>0</v>
      </c>
      <c r="BB11" s="27"/>
      <c r="BC11" s="27"/>
      <c r="BD11" s="28"/>
      <c r="BE11" s="29">
        <f>SUM(BE8:BE10)</f>
        <v>0</v>
      </c>
      <c r="BF11" s="27"/>
      <c r="BG11" s="27"/>
      <c r="BH11" s="28"/>
      <c r="BI11" s="29">
        <f>SUM(BI8:BI10)</f>
        <v>0</v>
      </c>
      <c r="BJ11" s="27"/>
      <c r="BK11" s="27"/>
      <c r="BL11" s="28"/>
      <c r="BM11" s="29">
        <f>SUM(BM8:BM10)</f>
        <v>0</v>
      </c>
      <c r="BN11" s="27"/>
      <c r="BO11" s="27"/>
      <c r="BP11" s="28"/>
      <c r="BQ11" s="29">
        <f>SUM(BQ8:BQ10)</f>
        <v>0</v>
      </c>
      <c r="BR11" s="27"/>
      <c r="BS11" s="27"/>
      <c r="BT11" s="28"/>
      <c r="BU11" s="29">
        <f>SUM(BU8:BU10)</f>
        <v>0</v>
      </c>
      <c r="BV11" s="27"/>
      <c r="BW11" s="27"/>
      <c r="BX11" s="28"/>
      <c r="BY11" s="29">
        <f>SUM(BY8:BY10)</f>
        <v>0</v>
      </c>
      <c r="BZ11" s="27"/>
      <c r="CA11" s="27"/>
      <c r="CB11" s="28"/>
      <c r="CC11" s="29">
        <f>SUM(CC8:CC10)</f>
        <v>0</v>
      </c>
      <c r="CD11" s="27"/>
      <c r="CE11" s="27"/>
      <c r="CF11" s="28"/>
      <c r="CG11" s="29">
        <f>SUM(CG8:CG10)</f>
        <v>0</v>
      </c>
      <c r="CH11" s="27"/>
      <c r="CI11" s="27"/>
      <c r="CJ11" s="28"/>
      <c r="CK11" s="29">
        <f>SUM(CK8:CK10)</f>
        <v>0</v>
      </c>
      <c r="CL11" s="27"/>
      <c r="CM11" s="27"/>
      <c r="CN11" s="28"/>
      <c r="CO11" s="29">
        <f>SUM(CO8:CO10)</f>
        <v>0</v>
      </c>
      <c r="CP11" s="27"/>
      <c r="CQ11" s="27"/>
      <c r="CR11" s="28"/>
      <c r="CS11" s="29">
        <f>SUM(CS8:CS10)</f>
        <v>0</v>
      </c>
      <c r="CT11" s="27"/>
      <c r="CU11" s="27"/>
      <c r="CV11" s="28"/>
      <c r="CW11" s="29">
        <f t="shared" ref="CW11" si="34">SUM(CW8:CW10)</f>
        <v>0</v>
      </c>
      <c r="CX11" s="27"/>
      <c r="CY11" s="27"/>
      <c r="CZ11" s="28"/>
      <c r="DA11" s="29">
        <f t="shared" ref="DA11" si="35">SUM(DA8:DA10)</f>
        <v>0</v>
      </c>
      <c r="DB11" s="27"/>
      <c r="DC11" s="27"/>
      <c r="DD11" s="28"/>
      <c r="DE11" s="29">
        <f t="shared" ref="DE11" si="36">SUM(DE8:DE10)</f>
        <v>0</v>
      </c>
      <c r="DF11" s="27"/>
      <c r="DG11" s="27"/>
      <c r="DH11" s="28"/>
      <c r="DI11" s="29">
        <f t="shared" ref="DI11" si="37">SUM(DI8:DI10)</f>
        <v>0</v>
      </c>
      <c r="DJ11" s="27"/>
      <c r="DK11" s="27"/>
      <c r="DL11" s="28"/>
      <c r="DM11" s="29">
        <f t="shared" ref="DM11" si="38">SUM(DM8:DM10)</f>
        <v>0</v>
      </c>
      <c r="DN11" s="27"/>
      <c r="DO11" s="27"/>
      <c r="DP11" s="28"/>
      <c r="DQ11" s="29">
        <f t="shared" ref="DQ11" si="39">SUM(DQ8:DQ10)</f>
        <v>0</v>
      </c>
      <c r="DR11" s="27"/>
      <c r="DS11" s="27"/>
      <c r="DT11" s="28"/>
      <c r="DU11" s="29">
        <f t="shared" ref="DU11" si="40">SUM(DU8:DU10)</f>
        <v>0</v>
      </c>
      <c r="DV11" s="27"/>
      <c r="DW11" s="27"/>
      <c r="DX11" s="28"/>
      <c r="DY11" s="29">
        <f t="shared" ref="DY11" si="41">SUM(DY8:DY10)</f>
        <v>0</v>
      </c>
      <c r="DZ11" s="27"/>
      <c r="EA11" s="27"/>
      <c r="EB11" s="28"/>
      <c r="EC11" s="29">
        <f t="shared" ref="EC11" si="42">SUM(EC8:EC10)</f>
        <v>0</v>
      </c>
      <c r="ED11" s="27"/>
      <c r="EE11" s="27"/>
      <c r="EF11" s="28"/>
      <c r="EG11" s="29">
        <f t="shared" ref="EG11" si="43">SUM(EG8:EG10)</f>
        <v>0</v>
      </c>
    </row>
    <row r="12" spans="1:146" ht="18" customHeight="1">
      <c r="A12" s="22" t="s">
        <v>8</v>
      </c>
      <c r="B12" s="80"/>
      <c r="C12" s="151" t="s">
        <v>144</v>
      </c>
      <c r="D12" s="152"/>
      <c r="E12" s="159"/>
      <c r="F12" s="30"/>
      <c r="G12" s="2"/>
      <c r="H12" s="2"/>
      <c r="I12" s="31"/>
      <c r="J12" s="30"/>
      <c r="K12" s="2"/>
      <c r="L12" s="2"/>
      <c r="M12" s="31"/>
      <c r="N12" s="30"/>
      <c r="O12" s="2"/>
      <c r="P12" s="2"/>
      <c r="Q12" s="31"/>
      <c r="R12" s="30"/>
      <c r="S12" s="2"/>
      <c r="T12" s="2"/>
      <c r="U12" s="31"/>
      <c r="V12" s="30"/>
      <c r="W12" s="2"/>
      <c r="X12" s="2"/>
      <c r="Y12" s="31"/>
      <c r="Z12" s="30"/>
      <c r="AA12" s="2"/>
      <c r="AB12" s="2"/>
      <c r="AC12" s="31"/>
      <c r="AD12" s="30"/>
      <c r="AE12" s="2"/>
      <c r="AF12" s="2"/>
      <c r="AG12" s="31"/>
      <c r="AH12" s="30"/>
      <c r="AI12" s="2"/>
      <c r="AJ12" s="2"/>
      <c r="AK12" s="31"/>
      <c r="AL12" s="30"/>
      <c r="AM12" s="2"/>
      <c r="AN12" s="2"/>
      <c r="AO12" s="31"/>
      <c r="AP12" s="30"/>
      <c r="AQ12" s="2"/>
      <c r="AR12" s="2"/>
      <c r="AS12" s="31"/>
      <c r="AT12" s="30"/>
      <c r="AU12" s="2"/>
      <c r="AV12" s="2"/>
      <c r="AW12" s="31"/>
      <c r="AX12" s="30"/>
      <c r="AY12" s="2"/>
      <c r="AZ12" s="2"/>
      <c r="BA12" s="31"/>
      <c r="BB12" s="30"/>
      <c r="BC12" s="2"/>
      <c r="BD12" s="2"/>
      <c r="BE12" s="31"/>
      <c r="BF12" s="30"/>
      <c r="BG12" s="2"/>
      <c r="BH12" s="2"/>
      <c r="BI12" s="31"/>
      <c r="BJ12" s="30"/>
      <c r="BK12" s="2"/>
      <c r="BL12" s="2"/>
      <c r="BM12" s="31"/>
      <c r="BN12" s="30"/>
      <c r="BO12" s="2"/>
      <c r="BP12" s="2"/>
      <c r="BQ12" s="31"/>
      <c r="BR12" s="30"/>
      <c r="BS12" s="2"/>
      <c r="BT12" s="2"/>
      <c r="BU12" s="31"/>
      <c r="BV12" s="30"/>
      <c r="BW12" s="2"/>
      <c r="BX12" s="2"/>
      <c r="BY12" s="31"/>
      <c r="BZ12" s="30"/>
      <c r="CA12" s="2"/>
      <c r="CB12" s="2"/>
      <c r="CC12" s="31"/>
      <c r="CD12" s="30"/>
      <c r="CE12" s="2"/>
      <c r="CF12" s="2"/>
      <c r="CG12" s="31"/>
      <c r="CH12" s="30"/>
      <c r="CI12" s="2"/>
      <c r="CJ12" s="2"/>
      <c r="CK12" s="31"/>
      <c r="CL12" s="30"/>
      <c r="CM12" s="2"/>
      <c r="CN12" s="2"/>
      <c r="CO12" s="31"/>
      <c r="CP12" s="30"/>
      <c r="CQ12" s="2"/>
      <c r="CR12" s="2"/>
      <c r="CS12" s="31"/>
      <c r="CT12" s="30"/>
      <c r="CU12" s="2"/>
      <c r="CV12" s="2"/>
      <c r="CW12" s="31"/>
      <c r="CX12" s="30"/>
      <c r="CY12" s="2"/>
      <c r="CZ12" s="2"/>
      <c r="DA12" s="31"/>
      <c r="DB12" s="30"/>
      <c r="DC12" s="2"/>
      <c r="DD12" s="2"/>
      <c r="DE12" s="31"/>
      <c r="DF12" s="30"/>
      <c r="DG12" s="2"/>
      <c r="DH12" s="2"/>
      <c r="DI12" s="31"/>
      <c r="DJ12" s="30"/>
      <c r="DK12" s="2"/>
      <c r="DL12" s="2"/>
      <c r="DM12" s="31"/>
      <c r="DN12" s="30"/>
      <c r="DO12" s="2"/>
      <c r="DP12" s="2"/>
      <c r="DQ12" s="31"/>
      <c r="DR12" s="30"/>
      <c r="DS12" s="2"/>
      <c r="DT12" s="2"/>
      <c r="DU12" s="31"/>
      <c r="DV12" s="30"/>
      <c r="DW12" s="2"/>
      <c r="DX12" s="2"/>
      <c r="DY12" s="31"/>
      <c r="DZ12" s="30"/>
      <c r="EA12" s="2"/>
      <c r="EB12" s="2"/>
      <c r="EC12" s="31"/>
      <c r="ED12" s="30"/>
      <c r="EE12" s="2"/>
      <c r="EF12" s="2"/>
      <c r="EG12" s="31"/>
    </row>
    <row r="13" spans="1:146" ht="18" customHeight="1">
      <c r="A13" s="23"/>
      <c r="B13" s="79">
        <v>2.1</v>
      </c>
      <c r="C13" s="146" t="s">
        <v>168</v>
      </c>
      <c r="D13" s="147"/>
      <c r="E13" s="148"/>
      <c r="F13" s="75"/>
      <c r="G13" s="75" t="s">
        <v>32</v>
      </c>
      <c r="H13" s="25"/>
      <c r="I13" s="4">
        <f t="shared" ref="I13:I21" si="44">F13*H13</f>
        <v>0</v>
      </c>
      <c r="J13" s="75"/>
      <c r="K13" s="75" t="s">
        <v>32</v>
      </c>
      <c r="L13" s="25"/>
      <c r="M13" s="26">
        <f t="shared" ref="M13:M21" si="45">J13*L13</f>
        <v>0</v>
      </c>
      <c r="N13" s="75"/>
      <c r="O13" s="75" t="s">
        <v>32</v>
      </c>
      <c r="P13" s="25"/>
      <c r="Q13" s="26">
        <f t="shared" ref="Q13:Q21" si="46">N13*P13</f>
        <v>0</v>
      </c>
      <c r="R13" s="75"/>
      <c r="S13" s="75" t="s">
        <v>32</v>
      </c>
      <c r="T13" s="25"/>
      <c r="U13" s="26">
        <f t="shared" ref="U13:U21" si="47">R13*T13</f>
        <v>0</v>
      </c>
      <c r="V13" s="75"/>
      <c r="W13" s="75" t="s">
        <v>32</v>
      </c>
      <c r="X13" s="25"/>
      <c r="Y13" s="26">
        <f t="shared" ref="Y13:Y21" si="48">V13*X13</f>
        <v>0</v>
      </c>
      <c r="Z13" s="75"/>
      <c r="AA13" s="75" t="s">
        <v>32</v>
      </c>
      <c r="AB13" s="25"/>
      <c r="AC13" s="26">
        <f t="shared" ref="AC13:AC21" si="49">Z13*AB13</f>
        <v>0</v>
      </c>
      <c r="AD13" s="75"/>
      <c r="AE13" s="75" t="s">
        <v>32</v>
      </c>
      <c r="AF13" s="25"/>
      <c r="AG13" s="26">
        <f t="shared" ref="AG13:AG21" si="50">AD13*AF13</f>
        <v>0</v>
      </c>
      <c r="AH13" s="75"/>
      <c r="AI13" s="75" t="s">
        <v>32</v>
      </c>
      <c r="AJ13" s="25"/>
      <c r="AK13" s="26">
        <f t="shared" ref="AK13:AK21" si="51">AH13*AJ13</f>
        <v>0</v>
      </c>
      <c r="AL13" s="75"/>
      <c r="AM13" s="75" t="s">
        <v>32</v>
      </c>
      <c r="AN13" s="25"/>
      <c r="AO13" s="26">
        <f t="shared" ref="AO13:AO21" si="52">AL13*AN13</f>
        <v>0</v>
      </c>
      <c r="AP13" s="75"/>
      <c r="AQ13" s="75" t="s">
        <v>32</v>
      </c>
      <c r="AR13" s="25"/>
      <c r="AS13" s="26">
        <f t="shared" ref="AS13:AS21" si="53">AP13*AR13</f>
        <v>0</v>
      </c>
      <c r="AT13" s="75"/>
      <c r="AU13" s="75" t="s">
        <v>32</v>
      </c>
      <c r="AV13" s="25"/>
      <c r="AW13" s="26">
        <f t="shared" ref="AW13:AW21" si="54">AT13*AV13</f>
        <v>0</v>
      </c>
      <c r="AX13" s="75"/>
      <c r="AY13" s="75" t="s">
        <v>32</v>
      </c>
      <c r="AZ13" s="25"/>
      <c r="BA13" s="26">
        <f t="shared" ref="BA13:BA21" si="55">AX13*AZ13</f>
        <v>0</v>
      </c>
      <c r="BB13" s="75"/>
      <c r="BC13" s="75" t="s">
        <v>32</v>
      </c>
      <c r="BD13" s="25"/>
      <c r="BE13" s="4">
        <f t="shared" ref="BE13:BE21" si="56">BB13*BD13</f>
        <v>0</v>
      </c>
      <c r="BF13" s="75"/>
      <c r="BG13" s="75" t="s">
        <v>32</v>
      </c>
      <c r="BH13" s="25"/>
      <c r="BI13" s="26">
        <f t="shared" ref="BI13:BI21" si="57">BF13*BH13</f>
        <v>0</v>
      </c>
      <c r="BJ13" s="75"/>
      <c r="BK13" s="75" t="s">
        <v>32</v>
      </c>
      <c r="BL13" s="25"/>
      <c r="BM13" s="26">
        <f t="shared" ref="BM13:BM21" si="58">BJ13*BL13</f>
        <v>0</v>
      </c>
      <c r="BN13" s="75"/>
      <c r="BO13" s="75" t="s">
        <v>32</v>
      </c>
      <c r="BP13" s="25"/>
      <c r="BQ13" s="26">
        <f t="shared" ref="BQ13:BQ21" si="59">BN13*BP13</f>
        <v>0</v>
      </c>
      <c r="BR13" s="75"/>
      <c r="BS13" s="75" t="s">
        <v>32</v>
      </c>
      <c r="BT13" s="25"/>
      <c r="BU13" s="26">
        <f t="shared" ref="BU13:BU21" si="60">BR13*BT13</f>
        <v>0</v>
      </c>
      <c r="BV13" s="75"/>
      <c r="BW13" s="75" t="s">
        <v>32</v>
      </c>
      <c r="BX13" s="25"/>
      <c r="BY13" s="26">
        <f t="shared" ref="BY13:BY21" si="61">BV13*BX13</f>
        <v>0</v>
      </c>
      <c r="BZ13" s="75"/>
      <c r="CA13" s="75" t="s">
        <v>32</v>
      </c>
      <c r="CB13" s="25"/>
      <c r="CC13" s="26">
        <f t="shared" ref="CC13:CC21" si="62">BZ13*CB13</f>
        <v>0</v>
      </c>
      <c r="CD13" s="75"/>
      <c r="CE13" s="75" t="s">
        <v>32</v>
      </c>
      <c r="CF13" s="25"/>
      <c r="CG13" s="26">
        <f t="shared" ref="CG13:CG21" si="63">CD13*CF13</f>
        <v>0</v>
      </c>
      <c r="CH13" s="75"/>
      <c r="CI13" s="75" t="s">
        <v>32</v>
      </c>
      <c r="CJ13" s="25"/>
      <c r="CK13" s="26">
        <f t="shared" ref="CK13:CK21" si="64">CH13*CJ13</f>
        <v>0</v>
      </c>
      <c r="CL13" s="75"/>
      <c r="CM13" s="75" t="s">
        <v>32</v>
      </c>
      <c r="CN13" s="25"/>
      <c r="CO13" s="26">
        <f t="shared" ref="CO13:CO21" si="65">CL13*CN13</f>
        <v>0</v>
      </c>
      <c r="CP13" s="75"/>
      <c r="CQ13" s="75" t="s">
        <v>32</v>
      </c>
      <c r="CR13" s="25"/>
      <c r="CS13" s="26">
        <f t="shared" ref="CS13:CS21" si="66">CP13*CR13</f>
        <v>0</v>
      </c>
      <c r="CT13" s="75"/>
      <c r="CU13" s="75" t="s">
        <v>32</v>
      </c>
      <c r="CV13" s="25"/>
      <c r="CW13" s="26">
        <f t="shared" ref="CW13:CW21" si="67">CT13*CV13</f>
        <v>0</v>
      </c>
      <c r="CX13" s="75"/>
      <c r="CY13" s="75" t="s">
        <v>32</v>
      </c>
      <c r="CZ13" s="25"/>
      <c r="DA13" s="26">
        <f t="shared" ref="DA13:DA21" si="68">CX13*CZ13</f>
        <v>0</v>
      </c>
      <c r="DB13" s="75"/>
      <c r="DC13" s="75" t="s">
        <v>32</v>
      </c>
      <c r="DD13" s="25"/>
      <c r="DE13" s="26">
        <f t="shared" ref="DE13:DE21" si="69">DB13*DD13</f>
        <v>0</v>
      </c>
      <c r="DF13" s="75"/>
      <c r="DG13" s="75" t="s">
        <v>32</v>
      </c>
      <c r="DH13" s="25"/>
      <c r="DI13" s="26">
        <f t="shared" ref="DI13:DI21" si="70">DF13*DH13</f>
        <v>0</v>
      </c>
      <c r="DJ13" s="75"/>
      <c r="DK13" s="75" t="s">
        <v>32</v>
      </c>
      <c r="DL13" s="25"/>
      <c r="DM13" s="26">
        <f t="shared" ref="DM13:DM21" si="71">DJ13*DL13</f>
        <v>0</v>
      </c>
      <c r="DN13" s="75"/>
      <c r="DO13" s="75" t="s">
        <v>32</v>
      </c>
      <c r="DP13" s="25"/>
      <c r="DQ13" s="26">
        <f t="shared" ref="DQ13:DQ21" si="72">DN13*DP13</f>
        <v>0</v>
      </c>
      <c r="DR13" s="75"/>
      <c r="DS13" s="75" t="s">
        <v>32</v>
      </c>
      <c r="DT13" s="25"/>
      <c r="DU13" s="26">
        <f t="shared" ref="DU13:DU21" si="73">DR13*DT13</f>
        <v>0</v>
      </c>
      <c r="DV13" s="75"/>
      <c r="DW13" s="75" t="s">
        <v>32</v>
      </c>
      <c r="DX13" s="25"/>
      <c r="DY13" s="26">
        <f t="shared" ref="DY13:DY21" si="74">DV13*DX13</f>
        <v>0</v>
      </c>
      <c r="DZ13" s="75"/>
      <c r="EA13" s="75" t="s">
        <v>32</v>
      </c>
      <c r="EB13" s="25"/>
      <c r="EC13" s="26">
        <f t="shared" ref="EC13:EC21" si="75">DZ13*EB13</f>
        <v>0</v>
      </c>
      <c r="ED13" s="75"/>
      <c r="EE13" s="75" t="s">
        <v>32</v>
      </c>
      <c r="EF13" s="25"/>
      <c r="EG13" s="26">
        <f t="shared" ref="EG13:EG21" si="76">ED13*EF13</f>
        <v>0</v>
      </c>
    </row>
    <row r="14" spans="1:146" ht="18" customHeight="1">
      <c r="A14" s="23"/>
      <c r="B14" s="79">
        <v>2.2000000000000002</v>
      </c>
      <c r="C14" s="146" t="s">
        <v>9</v>
      </c>
      <c r="D14" s="147"/>
      <c r="E14" s="148"/>
      <c r="F14" s="75"/>
      <c r="G14" s="75" t="s">
        <v>10</v>
      </c>
      <c r="H14" s="3"/>
      <c r="I14" s="4">
        <f t="shared" si="44"/>
        <v>0</v>
      </c>
      <c r="J14" s="75"/>
      <c r="K14" s="75" t="s">
        <v>10</v>
      </c>
      <c r="L14" s="3"/>
      <c r="M14" s="4">
        <f t="shared" si="45"/>
        <v>0</v>
      </c>
      <c r="N14" s="75"/>
      <c r="O14" s="75" t="s">
        <v>10</v>
      </c>
      <c r="P14" s="3"/>
      <c r="Q14" s="4">
        <f t="shared" si="46"/>
        <v>0</v>
      </c>
      <c r="R14" s="75"/>
      <c r="S14" s="75" t="s">
        <v>10</v>
      </c>
      <c r="T14" s="3"/>
      <c r="U14" s="4">
        <f t="shared" si="47"/>
        <v>0</v>
      </c>
      <c r="V14" s="75"/>
      <c r="W14" s="75" t="s">
        <v>10</v>
      </c>
      <c r="X14" s="3"/>
      <c r="Y14" s="4">
        <f t="shared" si="48"/>
        <v>0</v>
      </c>
      <c r="Z14" s="75"/>
      <c r="AA14" s="75" t="s">
        <v>10</v>
      </c>
      <c r="AB14" s="3"/>
      <c r="AC14" s="4">
        <f t="shared" si="49"/>
        <v>0</v>
      </c>
      <c r="AD14" s="75"/>
      <c r="AE14" s="75" t="s">
        <v>10</v>
      </c>
      <c r="AF14" s="3"/>
      <c r="AG14" s="4">
        <f t="shared" si="50"/>
        <v>0</v>
      </c>
      <c r="AH14" s="75"/>
      <c r="AI14" s="75" t="s">
        <v>10</v>
      </c>
      <c r="AJ14" s="3"/>
      <c r="AK14" s="4">
        <f t="shared" si="51"/>
        <v>0</v>
      </c>
      <c r="AL14" s="75"/>
      <c r="AM14" s="75" t="s">
        <v>10</v>
      </c>
      <c r="AN14" s="3"/>
      <c r="AO14" s="4">
        <f t="shared" si="52"/>
        <v>0</v>
      </c>
      <c r="AP14" s="75"/>
      <c r="AQ14" s="75" t="s">
        <v>10</v>
      </c>
      <c r="AR14" s="3"/>
      <c r="AS14" s="4">
        <f t="shared" si="53"/>
        <v>0</v>
      </c>
      <c r="AT14" s="75"/>
      <c r="AU14" s="75" t="s">
        <v>10</v>
      </c>
      <c r="AV14" s="3"/>
      <c r="AW14" s="4">
        <f t="shared" si="54"/>
        <v>0</v>
      </c>
      <c r="AX14" s="75"/>
      <c r="AY14" s="75" t="s">
        <v>10</v>
      </c>
      <c r="AZ14" s="3"/>
      <c r="BA14" s="4">
        <f t="shared" si="55"/>
        <v>0</v>
      </c>
      <c r="BB14" s="75"/>
      <c r="BC14" s="75" t="s">
        <v>10</v>
      </c>
      <c r="BD14" s="3"/>
      <c r="BE14" s="4">
        <f t="shared" si="56"/>
        <v>0</v>
      </c>
      <c r="BF14" s="75"/>
      <c r="BG14" s="75" t="s">
        <v>10</v>
      </c>
      <c r="BH14" s="3"/>
      <c r="BI14" s="4">
        <f t="shared" si="57"/>
        <v>0</v>
      </c>
      <c r="BJ14" s="75"/>
      <c r="BK14" s="75" t="s">
        <v>10</v>
      </c>
      <c r="BL14" s="3"/>
      <c r="BM14" s="4">
        <f t="shared" si="58"/>
        <v>0</v>
      </c>
      <c r="BN14" s="75"/>
      <c r="BO14" s="75" t="s">
        <v>10</v>
      </c>
      <c r="BP14" s="3"/>
      <c r="BQ14" s="4">
        <f t="shared" si="59"/>
        <v>0</v>
      </c>
      <c r="BR14" s="75"/>
      <c r="BS14" s="75" t="s">
        <v>10</v>
      </c>
      <c r="BT14" s="3"/>
      <c r="BU14" s="4">
        <f t="shared" si="60"/>
        <v>0</v>
      </c>
      <c r="BV14" s="75"/>
      <c r="BW14" s="75" t="s">
        <v>10</v>
      </c>
      <c r="BX14" s="3"/>
      <c r="BY14" s="4">
        <f t="shared" si="61"/>
        <v>0</v>
      </c>
      <c r="BZ14" s="75"/>
      <c r="CA14" s="75" t="s">
        <v>10</v>
      </c>
      <c r="CB14" s="3"/>
      <c r="CC14" s="4">
        <f t="shared" si="62"/>
        <v>0</v>
      </c>
      <c r="CD14" s="75"/>
      <c r="CE14" s="75" t="s">
        <v>10</v>
      </c>
      <c r="CF14" s="3"/>
      <c r="CG14" s="4">
        <f t="shared" si="63"/>
        <v>0</v>
      </c>
      <c r="CH14" s="75"/>
      <c r="CI14" s="75" t="s">
        <v>10</v>
      </c>
      <c r="CJ14" s="3"/>
      <c r="CK14" s="4">
        <f t="shared" si="64"/>
        <v>0</v>
      </c>
      <c r="CL14" s="75"/>
      <c r="CM14" s="75" t="s">
        <v>10</v>
      </c>
      <c r="CN14" s="3"/>
      <c r="CO14" s="4">
        <f t="shared" si="65"/>
        <v>0</v>
      </c>
      <c r="CP14" s="75"/>
      <c r="CQ14" s="75" t="s">
        <v>10</v>
      </c>
      <c r="CR14" s="3"/>
      <c r="CS14" s="4">
        <f t="shared" si="66"/>
        <v>0</v>
      </c>
      <c r="CT14" s="75"/>
      <c r="CU14" s="75" t="s">
        <v>10</v>
      </c>
      <c r="CV14" s="3"/>
      <c r="CW14" s="4">
        <f t="shared" si="67"/>
        <v>0</v>
      </c>
      <c r="CX14" s="75"/>
      <c r="CY14" s="75" t="s">
        <v>10</v>
      </c>
      <c r="CZ14" s="3"/>
      <c r="DA14" s="4">
        <f t="shared" si="68"/>
        <v>0</v>
      </c>
      <c r="DB14" s="75"/>
      <c r="DC14" s="75" t="s">
        <v>10</v>
      </c>
      <c r="DD14" s="3"/>
      <c r="DE14" s="4">
        <f t="shared" si="69"/>
        <v>0</v>
      </c>
      <c r="DF14" s="75"/>
      <c r="DG14" s="75" t="s">
        <v>10</v>
      </c>
      <c r="DH14" s="3"/>
      <c r="DI14" s="4">
        <f t="shared" si="70"/>
        <v>0</v>
      </c>
      <c r="DJ14" s="75"/>
      <c r="DK14" s="75" t="s">
        <v>10</v>
      </c>
      <c r="DL14" s="3"/>
      <c r="DM14" s="4">
        <f t="shared" si="71"/>
        <v>0</v>
      </c>
      <c r="DN14" s="75"/>
      <c r="DO14" s="75" t="s">
        <v>10</v>
      </c>
      <c r="DP14" s="3"/>
      <c r="DQ14" s="4">
        <f t="shared" si="72"/>
        <v>0</v>
      </c>
      <c r="DR14" s="75"/>
      <c r="DS14" s="75" t="s">
        <v>10</v>
      </c>
      <c r="DT14" s="3"/>
      <c r="DU14" s="4">
        <f t="shared" si="73"/>
        <v>0</v>
      </c>
      <c r="DV14" s="75"/>
      <c r="DW14" s="75" t="s">
        <v>10</v>
      </c>
      <c r="DX14" s="3"/>
      <c r="DY14" s="4">
        <f t="shared" si="74"/>
        <v>0</v>
      </c>
      <c r="DZ14" s="75"/>
      <c r="EA14" s="75" t="s">
        <v>10</v>
      </c>
      <c r="EB14" s="3"/>
      <c r="EC14" s="4">
        <f t="shared" si="75"/>
        <v>0</v>
      </c>
      <c r="ED14" s="75"/>
      <c r="EE14" s="75" t="s">
        <v>10</v>
      </c>
      <c r="EF14" s="3"/>
      <c r="EG14" s="4">
        <f t="shared" si="76"/>
        <v>0</v>
      </c>
    </row>
    <row r="15" spans="1:146" ht="18" customHeight="1">
      <c r="A15" s="23"/>
      <c r="B15" s="79">
        <v>2.2999999999999998</v>
      </c>
      <c r="C15" s="146" t="s">
        <v>11</v>
      </c>
      <c r="D15" s="147"/>
      <c r="E15" s="148"/>
      <c r="F15" s="75"/>
      <c r="G15" s="75" t="s">
        <v>10</v>
      </c>
      <c r="H15" s="3"/>
      <c r="I15" s="4">
        <f t="shared" si="44"/>
        <v>0</v>
      </c>
      <c r="J15" s="75"/>
      <c r="K15" s="75" t="s">
        <v>10</v>
      </c>
      <c r="L15" s="3"/>
      <c r="M15" s="4">
        <f t="shared" si="45"/>
        <v>0</v>
      </c>
      <c r="N15" s="75"/>
      <c r="O15" s="75" t="s">
        <v>10</v>
      </c>
      <c r="P15" s="3"/>
      <c r="Q15" s="4">
        <f t="shared" si="46"/>
        <v>0</v>
      </c>
      <c r="R15" s="75"/>
      <c r="S15" s="75" t="s">
        <v>10</v>
      </c>
      <c r="T15" s="3"/>
      <c r="U15" s="4">
        <f t="shared" si="47"/>
        <v>0</v>
      </c>
      <c r="V15" s="75"/>
      <c r="W15" s="75" t="s">
        <v>10</v>
      </c>
      <c r="X15" s="3"/>
      <c r="Y15" s="4">
        <f t="shared" si="48"/>
        <v>0</v>
      </c>
      <c r="Z15" s="75"/>
      <c r="AA15" s="75" t="s">
        <v>10</v>
      </c>
      <c r="AB15" s="3"/>
      <c r="AC15" s="4">
        <f t="shared" si="49"/>
        <v>0</v>
      </c>
      <c r="AD15" s="75"/>
      <c r="AE15" s="75" t="s">
        <v>10</v>
      </c>
      <c r="AF15" s="3"/>
      <c r="AG15" s="4">
        <f t="shared" si="50"/>
        <v>0</v>
      </c>
      <c r="AH15" s="75"/>
      <c r="AI15" s="75" t="s">
        <v>10</v>
      </c>
      <c r="AJ15" s="3"/>
      <c r="AK15" s="4">
        <f t="shared" si="51"/>
        <v>0</v>
      </c>
      <c r="AL15" s="75"/>
      <c r="AM15" s="75" t="s">
        <v>10</v>
      </c>
      <c r="AN15" s="3"/>
      <c r="AO15" s="4">
        <f t="shared" si="52"/>
        <v>0</v>
      </c>
      <c r="AP15" s="75"/>
      <c r="AQ15" s="75" t="s">
        <v>10</v>
      </c>
      <c r="AR15" s="3"/>
      <c r="AS15" s="4">
        <f t="shared" si="53"/>
        <v>0</v>
      </c>
      <c r="AT15" s="75"/>
      <c r="AU15" s="75" t="s">
        <v>10</v>
      </c>
      <c r="AV15" s="3"/>
      <c r="AW15" s="4">
        <f t="shared" si="54"/>
        <v>0</v>
      </c>
      <c r="AX15" s="75"/>
      <c r="AY15" s="75" t="s">
        <v>10</v>
      </c>
      <c r="AZ15" s="3"/>
      <c r="BA15" s="4">
        <f t="shared" si="55"/>
        <v>0</v>
      </c>
      <c r="BB15" s="75"/>
      <c r="BC15" s="75" t="s">
        <v>10</v>
      </c>
      <c r="BD15" s="3"/>
      <c r="BE15" s="4">
        <f t="shared" si="56"/>
        <v>0</v>
      </c>
      <c r="BF15" s="75"/>
      <c r="BG15" s="75" t="s">
        <v>10</v>
      </c>
      <c r="BH15" s="3"/>
      <c r="BI15" s="4">
        <f t="shared" si="57"/>
        <v>0</v>
      </c>
      <c r="BJ15" s="75"/>
      <c r="BK15" s="75" t="s">
        <v>10</v>
      </c>
      <c r="BL15" s="3"/>
      <c r="BM15" s="4">
        <f t="shared" si="58"/>
        <v>0</v>
      </c>
      <c r="BN15" s="75"/>
      <c r="BO15" s="75" t="s">
        <v>10</v>
      </c>
      <c r="BP15" s="3"/>
      <c r="BQ15" s="4">
        <f t="shared" si="59"/>
        <v>0</v>
      </c>
      <c r="BR15" s="75"/>
      <c r="BS15" s="75" t="s">
        <v>10</v>
      </c>
      <c r="BT15" s="3"/>
      <c r="BU15" s="4">
        <f t="shared" si="60"/>
        <v>0</v>
      </c>
      <c r="BV15" s="75"/>
      <c r="BW15" s="75" t="s">
        <v>10</v>
      </c>
      <c r="BX15" s="3"/>
      <c r="BY15" s="4">
        <f t="shared" si="61"/>
        <v>0</v>
      </c>
      <c r="BZ15" s="75"/>
      <c r="CA15" s="75" t="s">
        <v>10</v>
      </c>
      <c r="CB15" s="3"/>
      <c r="CC15" s="4">
        <f t="shared" si="62"/>
        <v>0</v>
      </c>
      <c r="CD15" s="75"/>
      <c r="CE15" s="75" t="s">
        <v>10</v>
      </c>
      <c r="CF15" s="3"/>
      <c r="CG15" s="4">
        <f t="shared" si="63"/>
        <v>0</v>
      </c>
      <c r="CH15" s="75"/>
      <c r="CI15" s="75" t="s">
        <v>10</v>
      </c>
      <c r="CJ15" s="3"/>
      <c r="CK15" s="4">
        <f t="shared" si="64"/>
        <v>0</v>
      </c>
      <c r="CL15" s="75"/>
      <c r="CM15" s="75" t="s">
        <v>10</v>
      </c>
      <c r="CN15" s="3"/>
      <c r="CO15" s="4">
        <f t="shared" si="65"/>
        <v>0</v>
      </c>
      <c r="CP15" s="75"/>
      <c r="CQ15" s="75" t="s">
        <v>10</v>
      </c>
      <c r="CR15" s="3"/>
      <c r="CS15" s="4">
        <f t="shared" si="66"/>
        <v>0</v>
      </c>
      <c r="CT15" s="75"/>
      <c r="CU15" s="75" t="s">
        <v>10</v>
      </c>
      <c r="CV15" s="3"/>
      <c r="CW15" s="4">
        <f t="shared" si="67"/>
        <v>0</v>
      </c>
      <c r="CX15" s="75"/>
      <c r="CY15" s="75" t="s">
        <v>10</v>
      </c>
      <c r="CZ15" s="3"/>
      <c r="DA15" s="4">
        <f t="shared" si="68"/>
        <v>0</v>
      </c>
      <c r="DB15" s="75"/>
      <c r="DC15" s="75" t="s">
        <v>10</v>
      </c>
      <c r="DD15" s="3"/>
      <c r="DE15" s="4">
        <f t="shared" si="69"/>
        <v>0</v>
      </c>
      <c r="DF15" s="75"/>
      <c r="DG15" s="75" t="s">
        <v>10</v>
      </c>
      <c r="DH15" s="3"/>
      <c r="DI15" s="4">
        <f t="shared" si="70"/>
        <v>0</v>
      </c>
      <c r="DJ15" s="75"/>
      <c r="DK15" s="75" t="s">
        <v>10</v>
      </c>
      <c r="DL15" s="3"/>
      <c r="DM15" s="4">
        <f t="shared" si="71"/>
        <v>0</v>
      </c>
      <c r="DN15" s="75"/>
      <c r="DO15" s="75" t="s">
        <v>10</v>
      </c>
      <c r="DP15" s="3"/>
      <c r="DQ15" s="4">
        <f t="shared" si="72"/>
        <v>0</v>
      </c>
      <c r="DR15" s="75"/>
      <c r="DS15" s="75" t="s">
        <v>10</v>
      </c>
      <c r="DT15" s="3"/>
      <c r="DU15" s="4">
        <f t="shared" si="73"/>
        <v>0</v>
      </c>
      <c r="DV15" s="75"/>
      <c r="DW15" s="75" t="s">
        <v>10</v>
      </c>
      <c r="DX15" s="3"/>
      <c r="DY15" s="4">
        <f t="shared" si="74"/>
        <v>0</v>
      </c>
      <c r="DZ15" s="75"/>
      <c r="EA15" s="75" t="s">
        <v>10</v>
      </c>
      <c r="EB15" s="3"/>
      <c r="EC15" s="4">
        <f t="shared" si="75"/>
        <v>0</v>
      </c>
      <c r="ED15" s="75"/>
      <c r="EE15" s="75" t="s">
        <v>10</v>
      </c>
      <c r="EF15" s="3"/>
      <c r="EG15" s="4">
        <f t="shared" si="76"/>
        <v>0</v>
      </c>
    </row>
    <row r="16" spans="1:146" ht="18" customHeight="1">
      <c r="A16" s="23"/>
      <c r="B16" s="79">
        <v>2.4</v>
      </c>
      <c r="C16" s="146" t="s">
        <v>12</v>
      </c>
      <c r="D16" s="147"/>
      <c r="E16" s="148"/>
      <c r="F16" s="75"/>
      <c r="G16" s="75" t="s">
        <v>10</v>
      </c>
      <c r="H16" s="3"/>
      <c r="I16" s="4">
        <f t="shared" si="44"/>
        <v>0</v>
      </c>
      <c r="J16" s="75"/>
      <c r="K16" s="75" t="s">
        <v>10</v>
      </c>
      <c r="L16" s="3"/>
      <c r="M16" s="4">
        <f t="shared" si="45"/>
        <v>0</v>
      </c>
      <c r="N16" s="75"/>
      <c r="O16" s="75" t="s">
        <v>10</v>
      </c>
      <c r="P16" s="3"/>
      <c r="Q16" s="4">
        <f t="shared" si="46"/>
        <v>0</v>
      </c>
      <c r="R16" s="75"/>
      <c r="S16" s="75" t="s">
        <v>10</v>
      </c>
      <c r="T16" s="3"/>
      <c r="U16" s="4">
        <f t="shared" si="47"/>
        <v>0</v>
      </c>
      <c r="V16" s="75"/>
      <c r="W16" s="75" t="s">
        <v>10</v>
      </c>
      <c r="X16" s="3"/>
      <c r="Y16" s="4">
        <f t="shared" si="48"/>
        <v>0</v>
      </c>
      <c r="Z16" s="75"/>
      <c r="AA16" s="75" t="s">
        <v>10</v>
      </c>
      <c r="AB16" s="3"/>
      <c r="AC16" s="4">
        <f t="shared" si="49"/>
        <v>0</v>
      </c>
      <c r="AD16" s="75"/>
      <c r="AE16" s="75" t="s">
        <v>10</v>
      </c>
      <c r="AF16" s="3"/>
      <c r="AG16" s="4">
        <f t="shared" si="50"/>
        <v>0</v>
      </c>
      <c r="AH16" s="75"/>
      <c r="AI16" s="75" t="s">
        <v>10</v>
      </c>
      <c r="AJ16" s="3"/>
      <c r="AK16" s="4">
        <f t="shared" si="51"/>
        <v>0</v>
      </c>
      <c r="AL16" s="75"/>
      <c r="AM16" s="75" t="s">
        <v>10</v>
      </c>
      <c r="AN16" s="3"/>
      <c r="AO16" s="4">
        <f t="shared" si="52"/>
        <v>0</v>
      </c>
      <c r="AP16" s="75"/>
      <c r="AQ16" s="75" t="s">
        <v>10</v>
      </c>
      <c r="AR16" s="3"/>
      <c r="AS16" s="4">
        <f t="shared" si="53"/>
        <v>0</v>
      </c>
      <c r="AT16" s="75"/>
      <c r="AU16" s="75" t="s">
        <v>10</v>
      </c>
      <c r="AV16" s="3"/>
      <c r="AW16" s="4">
        <f t="shared" si="54"/>
        <v>0</v>
      </c>
      <c r="AX16" s="75"/>
      <c r="AY16" s="75" t="s">
        <v>10</v>
      </c>
      <c r="AZ16" s="3"/>
      <c r="BA16" s="4">
        <f t="shared" si="55"/>
        <v>0</v>
      </c>
      <c r="BB16" s="75"/>
      <c r="BC16" s="75" t="s">
        <v>10</v>
      </c>
      <c r="BD16" s="3"/>
      <c r="BE16" s="4">
        <f t="shared" si="56"/>
        <v>0</v>
      </c>
      <c r="BF16" s="75"/>
      <c r="BG16" s="75" t="s">
        <v>10</v>
      </c>
      <c r="BH16" s="3"/>
      <c r="BI16" s="4">
        <f t="shared" si="57"/>
        <v>0</v>
      </c>
      <c r="BJ16" s="75"/>
      <c r="BK16" s="75" t="s">
        <v>10</v>
      </c>
      <c r="BL16" s="3"/>
      <c r="BM16" s="4">
        <f t="shared" si="58"/>
        <v>0</v>
      </c>
      <c r="BN16" s="75"/>
      <c r="BO16" s="75" t="s">
        <v>10</v>
      </c>
      <c r="BP16" s="3"/>
      <c r="BQ16" s="4">
        <f t="shared" si="59"/>
        <v>0</v>
      </c>
      <c r="BR16" s="75"/>
      <c r="BS16" s="75" t="s">
        <v>10</v>
      </c>
      <c r="BT16" s="3"/>
      <c r="BU16" s="4">
        <f t="shared" si="60"/>
        <v>0</v>
      </c>
      <c r="BV16" s="75"/>
      <c r="BW16" s="75" t="s">
        <v>10</v>
      </c>
      <c r="BX16" s="3"/>
      <c r="BY16" s="4">
        <f t="shared" si="61"/>
        <v>0</v>
      </c>
      <c r="BZ16" s="75"/>
      <c r="CA16" s="75" t="s">
        <v>10</v>
      </c>
      <c r="CB16" s="3"/>
      <c r="CC16" s="4">
        <f t="shared" si="62"/>
        <v>0</v>
      </c>
      <c r="CD16" s="75"/>
      <c r="CE16" s="75" t="s">
        <v>10</v>
      </c>
      <c r="CF16" s="3"/>
      <c r="CG16" s="4">
        <f t="shared" si="63"/>
        <v>0</v>
      </c>
      <c r="CH16" s="75"/>
      <c r="CI16" s="75" t="s">
        <v>10</v>
      </c>
      <c r="CJ16" s="3"/>
      <c r="CK16" s="4">
        <f t="shared" si="64"/>
        <v>0</v>
      </c>
      <c r="CL16" s="75"/>
      <c r="CM16" s="75" t="s">
        <v>10</v>
      </c>
      <c r="CN16" s="3"/>
      <c r="CO16" s="4">
        <f t="shared" si="65"/>
        <v>0</v>
      </c>
      <c r="CP16" s="75"/>
      <c r="CQ16" s="75" t="s">
        <v>10</v>
      </c>
      <c r="CR16" s="3"/>
      <c r="CS16" s="4">
        <f t="shared" si="66"/>
        <v>0</v>
      </c>
      <c r="CT16" s="75"/>
      <c r="CU16" s="75" t="s">
        <v>10</v>
      </c>
      <c r="CV16" s="3"/>
      <c r="CW16" s="4">
        <f t="shared" si="67"/>
        <v>0</v>
      </c>
      <c r="CX16" s="75"/>
      <c r="CY16" s="75" t="s">
        <v>10</v>
      </c>
      <c r="CZ16" s="3"/>
      <c r="DA16" s="4">
        <f t="shared" si="68"/>
        <v>0</v>
      </c>
      <c r="DB16" s="75"/>
      <c r="DC16" s="75" t="s">
        <v>10</v>
      </c>
      <c r="DD16" s="3"/>
      <c r="DE16" s="4">
        <f t="shared" si="69"/>
        <v>0</v>
      </c>
      <c r="DF16" s="75"/>
      <c r="DG16" s="75" t="s">
        <v>10</v>
      </c>
      <c r="DH16" s="3"/>
      <c r="DI16" s="4">
        <f t="shared" si="70"/>
        <v>0</v>
      </c>
      <c r="DJ16" s="75"/>
      <c r="DK16" s="75" t="s">
        <v>10</v>
      </c>
      <c r="DL16" s="3"/>
      <c r="DM16" s="4">
        <f t="shared" si="71"/>
        <v>0</v>
      </c>
      <c r="DN16" s="75"/>
      <c r="DO16" s="75" t="s">
        <v>10</v>
      </c>
      <c r="DP16" s="3"/>
      <c r="DQ16" s="4">
        <f t="shared" si="72"/>
        <v>0</v>
      </c>
      <c r="DR16" s="75"/>
      <c r="DS16" s="75" t="s">
        <v>10</v>
      </c>
      <c r="DT16" s="3"/>
      <c r="DU16" s="4">
        <f t="shared" si="73"/>
        <v>0</v>
      </c>
      <c r="DV16" s="75"/>
      <c r="DW16" s="75" t="s">
        <v>10</v>
      </c>
      <c r="DX16" s="3"/>
      <c r="DY16" s="4">
        <f t="shared" si="74"/>
        <v>0</v>
      </c>
      <c r="DZ16" s="75"/>
      <c r="EA16" s="75" t="s">
        <v>10</v>
      </c>
      <c r="EB16" s="3"/>
      <c r="EC16" s="4">
        <f t="shared" si="75"/>
        <v>0</v>
      </c>
      <c r="ED16" s="75"/>
      <c r="EE16" s="75" t="s">
        <v>10</v>
      </c>
      <c r="EF16" s="3"/>
      <c r="EG16" s="4">
        <f t="shared" si="76"/>
        <v>0</v>
      </c>
    </row>
    <row r="17" spans="1:137" ht="18" customHeight="1">
      <c r="A17" s="23"/>
      <c r="B17" s="79">
        <v>2.5</v>
      </c>
      <c r="C17" s="146" t="s">
        <v>13</v>
      </c>
      <c r="D17" s="147"/>
      <c r="E17" s="148"/>
      <c r="F17" s="75"/>
      <c r="G17" s="75" t="s">
        <v>10</v>
      </c>
      <c r="H17" s="3"/>
      <c r="I17" s="4">
        <f t="shared" si="44"/>
        <v>0</v>
      </c>
      <c r="J17" s="75"/>
      <c r="K17" s="75" t="s">
        <v>10</v>
      </c>
      <c r="L17" s="3"/>
      <c r="M17" s="4">
        <f t="shared" si="45"/>
        <v>0</v>
      </c>
      <c r="N17" s="75"/>
      <c r="O17" s="75" t="s">
        <v>10</v>
      </c>
      <c r="P17" s="3"/>
      <c r="Q17" s="4">
        <f t="shared" si="46"/>
        <v>0</v>
      </c>
      <c r="R17" s="75"/>
      <c r="S17" s="75" t="s">
        <v>10</v>
      </c>
      <c r="T17" s="3"/>
      <c r="U17" s="4">
        <f t="shared" si="47"/>
        <v>0</v>
      </c>
      <c r="V17" s="75"/>
      <c r="W17" s="75" t="s">
        <v>10</v>
      </c>
      <c r="X17" s="3"/>
      <c r="Y17" s="4">
        <f t="shared" si="48"/>
        <v>0</v>
      </c>
      <c r="Z17" s="75"/>
      <c r="AA17" s="75" t="s">
        <v>10</v>
      </c>
      <c r="AB17" s="3"/>
      <c r="AC17" s="4">
        <f t="shared" si="49"/>
        <v>0</v>
      </c>
      <c r="AD17" s="75"/>
      <c r="AE17" s="75" t="s">
        <v>10</v>
      </c>
      <c r="AF17" s="3"/>
      <c r="AG17" s="4">
        <f t="shared" si="50"/>
        <v>0</v>
      </c>
      <c r="AH17" s="75"/>
      <c r="AI17" s="75" t="s">
        <v>10</v>
      </c>
      <c r="AJ17" s="3"/>
      <c r="AK17" s="4">
        <f t="shared" si="51"/>
        <v>0</v>
      </c>
      <c r="AL17" s="75"/>
      <c r="AM17" s="75" t="s">
        <v>10</v>
      </c>
      <c r="AN17" s="3"/>
      <c r="AO17" s="4">
        <f t="shared" si="52"/>
        <v>0</v>
      </c>
      <c r="AP17" s="75"/>
      <c r="AQ17" s="75" t="s">
        <v>10</v>
      </c>
      <c r="AR17" s="3"/>
      <c r="AS17" s="4">
        <f t="shared" si="53"/>
        <v>0</v>
      </c>
      <c r="AT17" s="75"/>
      <c r="AU17" s="75" t="s">
        <v>10</v>
      </c>
      <c r="AV17" s="3"/>
      <c r="AW17" s="4">
        <f t="shared" si="54"/>
        <v>0</v>
      </c>
      <c r="AX17" s="75"/>
      <c r="AY17" s="75" t="s">
        <v>10</v>
      </c>
      <c r="AZ17" s="3"/>
      <c r="BA17" s="4">
        <f t="shared" si="55"/>
        <v>0</v>
      </c>
      <c r="BB17" s="75"/>
      <c r="BC17" s="75" t="s">
        <v>10</v>
      </c>
      <c r="BD17" s="3"/>
      <c r="BE17" s="4">
        <f t="shared" si="56"/>
        <v>0</v>
      </c>
      <c r="BF17" s="75"/>
      <c r="BG17" s="75" t="s">
        <v>10</v>
      </c>
      <c r="BH17" s="3"/>
      <c r="BI17" s="4">
        <f t="shared" si="57"/>
        <v>0</v>
      </c>
      <c r="BJ17" s="75"/>
      <c r="BK17" s="75" t="s">
        <v>10</v>
      </c>
      <c r="BL17" s="3"/>
      <c r="BM17" s="4">
        <f t="shared" si="58"/>
        <v>0</v>
      </c>
      <c r="BN17" s="75"/>
      <c r="BO17" s="75" t="s">
        <v>10</v>
      </c>
      <c r="BP17" s="3"/>
      <c r="BQ17" s="4">
        <f t="shared" si="59"/>
        <v>0</v>
      </c>
      <c r="BR17" s="75"/>
      <c r="BS17" s="75" t="s">
        <v>10</v>
      </c>
      <c r="BT17" s="3"/>
      <c r="BU17" s="4">
        <f t="shared" si="60"/>
        <v>0</v>
      </c>
      <c r="BV17" s="75"/>
      <c r="BW17" s="75" t="s">
        <v>10</v>
      </c>
      <c r="BX17" s="3"/>
      <c r="BY17" s="4">
        <f t="shared" si="61"/>
        <v>0</v>
      </c>
      <c r="BZ17" s="75"/>
      <c r="CA17" s="75" t="s">
        <v>10</v>
      </c>
      <c r="CB17" s="3"/>
      <c r="CC17" s="4">
        <f t="shared" si="62"/>
        <v>0</v>
      </c>
      <c r="CD17" s="75"/>
      <c r="CE17" s="75" t="s">
        <v>10</v>
      </c>
      <c r="CF17" s="3"/>
      <c r="CG17" s="4">
        <f t="shared" si="63"/>
        <v>0</v>
      </c>
      <c r="CH17" s="75"/>
      <c r="CI17" s="75" t="s">
        <v>10</v>
      </c>
      <c r="CJ17" s="3"/>
      <c r="CK17" s="4">
        <f t="shared" si="64"/>
        <v>0</v>
      </c>
      <c r="CL17" s="75"/>
      <c r="CM17" s="75" t="s">
        <v>10</v>
      </c>
      <c r="CN17" s="3"/>
      <c r="CO17" s="4">
        <f t="shared" si="65"/>
        <v>0</v>
      </c>
      <c r="CP17" s="75"/>
      <c r="CQ17" s="75" t="s">
        <v>10</v>
      </c>
      <c r="CR17" s="3"/>
      <c r="CS17" s="4">
        <f t="shared" si="66"/>
        <v>0</v>
      </c>
      <c r="CT17" s="75"/>
      <c r="CU17" s="75" t="s">
        <v>10</v>
      </c>
      <c r="CV17" s="3"/>
      <c r="CW17" s="4">
        <f t="shared" si="67"/>
        <v>0</v>
      </c>
      <c r="CX17" s="75"/>
      <c r="CY17" s="75" t="s">
        <v>10</v>
      </c>
      <c r="CZ17" s="3"/>
      <c r="DA17" s="4">
        <f t="shared" si="68"/>
        <v>0</v>
      </c>
      <c r="DB17" s="75"/>
      <c r="DC17" s="75" t="s">
        <v>10</v>
      </c>
      <c r="DD17" s="3"/>
      <c r="DE17" s="4">
        <f t="shared" si="69"/>
        <v>0</v>
      </c>
      <c r="DF17" s="75"/>
      <c r="DG17" s="75" t="s">
        <v>10</v>
      </c>
      <c r="DH17" s="3"/>
      <c r="DI17" s="4">
        <f t="shared" si="70"/>
        <v>0</v>
      </c>
      <c r="DJ17" s="75"/>
      <c r="DK17" s="75" t="s">
        <v>10</v>
      </c>
      <c r="DL17" s="3"/>
      <c r="DM17" s="4">
        <f t="shared" si="71"/>
        <v>0</v>
      </c>
      <c r="DN17" s="75"/>
      <c r="DO17" s="75" t="s">
        <v>10</v>
      </c>
      <c r="DP17" s="3"/>
      <c r="DQ17" s="4">
        <f t="shared" si="72"/>
        <v>0</v>
      </c>
      <c r="DR17" s="75"/>
      <c r="DS17" s="75" t="s">
        <v>10</v>
      </c>
      <c r="DT17" s="3"/>
      <c r="DU17" s="4">
        <f t="shared" si="73"/>
        <v>0</v>
      </c>
      <c r="DV17" s="75"/>
      <c r="DW17" s="75" t="s">
        <v>10</v>
      </c>
      <c r="DX17" s="3"/>
      <c r="DY17" s="4">
        <f t="shared" si="74"/>
        <v>0</v>
      </c>
      <c r="DZ17" s="75"/>
      <c r="EA17" s="75" t="s">
        <v>10</v>
      </c>
      <c r="EB17" s="3"/>
      <c r="EC17" s="4">
        <f t="shared" si="75"/>
        <v>0</v>
      </c>
      <c r="ED17" s="75"/>
      <c r="EE17" s="75" t="s">
        <v>10</v>
      </c>
      <c r="EF17" s="3"/>
      <c r="EG17" s="4">
        <f t="shared" si="76"/>
        <v>0</v>
      </c>
    </row>
    <row r="18" spans="1:137" ht="18" customHeight="1">
      <c r="A18" s="23"/>
      <c r="B18" s="79">
        <v>2.6</v>
      </c>
      <c r="C18" s="146" t="s">
        <v>14</v>
      </c>
      <c r="D18" s="147"/>
      <c r="E18" s="148"/>
      <c r="F18" s="75"/>
      <c r="G18" s="75" t="s">
        <v>10</v>
      </c>
      <c r="H18" s="3"/>
      <c r="I18" s="4">
        <f t="shared" si="44"/>
        <v>0</v>
      </c>
      <c r="J18" s="75"/>
      <c r="K18" s="75" t="s">
        <v>10</v>
      </c>
      <c r="L18" s="3"/>
      <c r="M18" s="4">
        <f t="shared" si="45"/>
        <v>0</v>
      </c>
      <c r="N18" s="75"/>
      <c r="O18" s="75" t="s">
        <v>10</v>
      </c>
      <c r="P18" s="3"/>
      <c r="Q18" s="4">
        <f t="shared" si="46"/>
        <v>0</v>
      </c>
      <c r="R18" s="75"/>
      <c r="S18" s="75" t="s">
        <v>10</v>
      </c>
      <c r="T18" s="3"/>
      <c r="U18" s="4">
        <f t="shared" si="47"/>
        <v>0</v>
      </c>
      <c r="V18" s="75"/>
      <c r="W18" s="75" t="s">
        <v>10</v>
      </c>
      <c r="X18" s="3"/>
      <c r="Y18" s="4">
        <f t="shared" si="48"/>
        <v>0</v>
      </c>
      <c r="Z18" s="75"/>
      <c r="AA18" s="75" t="s">
        <v>10</v>
      </c>
      <c r="AB18" s="3"/>
      <c r="AC18" s="4">
        <f t="shared" si="49"/>
        <v>0</v>
      </c>
      <c r="AD18" s="75"/>
      <c r="AE18" s="75" t="s">
        <v>10</v>
      </c>
      <c r="AF18" s="3"/>
      <c r="AG18" s="4">
        <f t="shared" si="50"/>
        <v>0</v>
      </c>
      <c r="AH18" s="75"/>
      <c r="AI18" s="75" t="s">
        <v>10</v>
      </c>
      <c r="AJ18" s="3"/>
      <c r="AK18" s="4">
        <f t="shared" si="51"/>
        <v>0</v>
      </c>
      <c r="AL18" s="75"/>
      <c r="AM18" s="75" t="s">
        <v>10</v>
      </c>
      <c r="AN18" s="3"/>
      <c r="AO18" s="4">
        <f t="shared" si="52"/>
        <v>0</v>
      </c>
      <c r="AP18" s="75"/>
      <c r="AQ18" s="75" t="s">
        <v>10</v>
      </c>
      <c r="AR18" s="3"/>
      <c r="AS18" s="4">
        <f t="shared" si="53"/>
        <v>0</v>
      </c>
      <c r="AT18" s="75"/>
      <c r="AU18" s="75" t="s">
        <v>10</v>
      </c>
      <c r="AV18" s="3"/>
      <c r="AW18" s="4">
        <f t="shared" si="54"/>
        <v>0</v>
      </c>
      <c r="AX18" s="75"/>
      <c r="AY18" s="75" t="s">
        <v>10</v>
      </c>
      <c r="AZ18" s="3"/>
      <c r="BA18" s="4">
        <f t="shared" si="55"/>
        <v>0</v>
      </c>
      <c r="BB18" s="75"/>
      <c r="BC18" s="75" t="s">
        <v>10</v>
      </c>
      <c r="BD18" s="3"/>
      <c r="BE18" s="4">
        <f t="shared" si="56"/>
        <v>0</v>
      </c>
      <c r="BF18" s="75"/>
      <c r="BG18" s="75" t="s">
        <v>10</v>
      </c>
      <c r="BH18" s="3"/>
      <c r="BI18" s="4">
        <f t="shared" si="57"/>
        <v>0</v>
      </c>
      <c r="BJ18" s="75"/>
      <c r="BK18" s="75" t="s">
        <v>10</v>
      </c>
      <c r="BL18" s="3"/>
      <c r="BM18" s="4">
        <f t="shared" si="58"/>
        <v>0</v>
      </c>
      <c r="BN18" s="75"/>
      <c r="BO18" s="75" t="s">
        <v>10</v>
      </c>
      <c r="BP18" s="3"/>
      <c r="BQ18" s="4">
        <f t="shared" si="59"/>
        <v>0</v>
      </c>
      <c r="BR18" s="75"/>
      <c r="BS18" s="75" t="s">
        <v>10</v>
      </c>
      <c r="BT18" s="3"/>
      <c r="BU18" s="4">
        <f t="shared" si="60"/>
        <v>0</v>
      </c>
      <c r="BV18" s="75"/>
      <c r="BW18" s="75" t="s">
        <v>10</v>
      </c>
      <c r="BX18" s="3"/>
      <c r="BY18" s="4">
        <f t="shared" si="61"/>
        <v>0</v>
      </c>
      <c r="BZ18" s="75"/>
      <c r="CA18" s="75" t="s">
        <v>10</v>
      </c>
      <c r="CB18" s="3"/>
      <c r="CC18" s="4">
        <f t="shared" si="62"/>
        <v>0</v>
      </c>
      <c r="CD18" s="75"/>
      <c r="CE18" s="75" t="s">
        <v>10</v>
      </c>
      <c r="CF18" s="3"/>
      <c r="CG18" s="4">
        <f t="shared" si="63"/>
        <v>0</v>
      </c>
      <c r="CH18" s="75"/>
      <c r="CI18" s="75" t="s">
        <v>10</v>
      </c>
      <c r="CJ18" s="3"/>
      <c r="CK18" s="4">
        <f t="shared" si="64"/>
        <v>0</v>
      </c>
      <c r="CL18" s="75"/>
      <c r="CM18" s="75" t="s">
        <v>10</v>
      </c>
      <c r="CN18" s="3"/>
      <c r="CO18" s="4">
        <f t="shared" si="65"/>
        <v>0</v>
      </c>
      <c r="CP18" s="75"/>
      <c r="CQ18" s="75" t="s">
        <v>10</v>
      </c>
      <c r="CR18" s="3"/>
      <c r="CS18" s="4">
        <f t="shared" si="66"/>
        <v>0</v>
      </c>
      <c r="CT18" s="75"/>
      <c r="CU18" s="75" t="s">
        <v>10</v>
      </c>
      <c r="CV18" s="3"/>
      <c r="CW18" s="4">
        <f t="shared" si="67"/>
        <v>0</v>
      </c>
      <c r="CX18" s="75"/>
      <c r="CY18" s="75" t="s">
        <v>10</v>
      </c>
      <c r="CZ18" s="3"/>
      <c r="DA18" s="4">
        <f t="shared" si="68"/>
        <v>0</v>
      </c>
      <c r="DB18" s="75"/>
      <c r="DC18" s="75" t="s">
        <v>10</v>
      </c>
      <c r="DD18" s="3"/>
      <c r="DE18" s="4">
        <f t="shared" si="69"/>
        <v>0</v>
      </c>
      <c r="DF18" s="75"/>
      <c r="DG18" s="75" t="s">
        <v>10</v>
      </c>
      <c r="DH18" s="3"/>
      <c r="DI18" s="4">
        <f t="shared" si="70"/>
        <v>0</v>
      </c>
      <c r="DJ18" s="75"/>
      <c r="DK18" s="75" t="s">
        <v>10</v>
      </c>
      <c r="DL18" s="3"/>
      <c r="DM18" s="4">
        <f t="shared" si="71"/>
        <v>0</v>
      </c>
      <c r="DN18" s="75"/>
      <c r="DO18" s="75" t="s">
        <v>10</v>
      </c>
      <c r="DP18" s="3"/>
      <c r="DQ18" s="4">
        <f t="shared" si="72"/>
        <v>0</v>
      </c>
      <c r="DR18" s="75"/>
      <c r="DS18" s="75" t="s">
        <v>10</v>
      </c>
      <c r="DT18" s="3"/>
      <c r="DU18" s="4">
        <f t="shared" si="73"/>
        <v>0</v>
      </c>
      <c r="DV18" s="75"/>
      <c r="DW18" s="75" t="s">
        <v>10</v>
      </c>
      <c r="DX18" s="3"/>
      <c r="DY18" s="4">
        <f t="shared" si="74"/>
        <v>0</v>
      </c>
      <c r="DZ18" s="75"/>
      <c r="EA18" s="75" t="s">
        <v>10</v>
      </c>
      <c r="EB18" s="3"/>
      <c r="EC18" s="4">
        <f t="shared" si="75"/>
        <v>0</v>
      </c>
      <c r="ED18" s="75"/>
      <c r="EE18" s="75" t="s">
        <v>10</v>
      </c>
      <c r="EF18" s="3"/>
      <c r="EG18" s="4">
        <f t="shared" si="76"/>
        <v>0</v>
      </c>
    </row>
    <row r="19" spans="1:137" ht="18" customHeight="1">
      <c r="A19" s="23"/>
      <c r="B19" s="79">
        <v>2.7</v>
      </c>
      <c r="C19" s="146" t="s">
        <v>169</v>
      </c>
      <c r="D19" s="147"/>
      <c r="E19" s="148"/>
      <c r="F19" s="75"/>
      <c r="G19" s="75" t="s">
        <v>10</v>
      </c>
      <c r="H19" s="3"/>
      <c r="I19" s="4">
        <f t="shared" si="44"/>
        <v>0</v>
      </c>
      <c r="J19" s="75"/>
      <c r="K19" s="75" t="s">
        <v>10</v>
      </c>
      <c r="L19" s="3"/>
      <c r="M19" s="4">
        <f t="shared" si="45"/>
        <v>0</v>
      </c>
      <c r="N19" s="75"/>
      <c r="O19" s="75" t="s">
        <v>10</v>
      </c>
      <c r="P19" s="3"/>
      <c r="Q19" s="4">
        <f t="shared" si="46"/>
        <v>0</v>
      </c>
      <c r="R19" s="75"/>
      <c r="S19" s="75" t="s">
        <v>10</v>
      </c>
      <c r="T19" s="3"/>
      <c r="U19" s="4">
        <f t="shared" si="47"/>
        <v>0</v>
      </c>
      <c r="V19" s="75"/>
      <c r="W19" s="75" t="s">
        <v>10</v>
      </c>
      <c r="X19" s="3"/>
      <c r="Y19" s="4">
        <f t="shared" si="48"/>
        <v>0</v>
      </c>
      <c r="Z19" s="75"/>
      <c r="AA19" s="75" t="s">
        <v>10</v>
      </c>
      <c r="AB19" s="3"/>
      <c r="AC19" s="4">
        <f t="shared" si="49"/>
        <v>0</v>
      </c>
      <c r="AD19" s="75"/>
      <c r="AE19" s="75" t="s">
        <v>10</v>
      </c>
      <c r="AF19" s="3"/>
      <c r="AG19" s="4">
        <f t="shared" si="50"/>
        <v>0</v>
      </c>
      <c r="AH19" s="75"/>
      <c r="AI19" s="75" t="s">
        <v>10</v>
      </c>
      <c r="AJ19" s="3"/>
      <c r="AK19" s="4">
        <f t="shared" si="51"/>
        <v>0</v>
      </c>
      <c r="AL19" s="75"/>
      <c r="AM19" s="75" t="s">
        <v>10</v>
      </c>
      <c r="AN19" s="3"/>
      <c r="AO19" s="4">
        <f t="shared" si="52"/>
        <v>0</v>
      </c>
      <c r="AP19" s="75"/>
      <c r="AQ19" s="75" t="s">
        <v>10</v>
      </c>
      <c r="AR19" s="3"/>
      <c r="AS19" s="4">
        <f t="shared" si="53"/>
        <v>0</v>
      </c>
      <c r="AT19" s="75"/>
      <c r="AU19" s="75" t="s">
        <v>10</v>
      </c>
      <c r="AV19" s="3"/>
      <c r="AW19" s="4">
        <f t="shared" si="54"/>
        <v>0</v>
      </c>
      <c r="AX19" s="75"/>
      <c r="AY19" s="75" t="s">
        <v>10</v>
      </c>
      <c r="AZ19" s="3"/>
      <c r="BA19" s="4">
        <f t="shared" si="55"/>
        <v>0</v>
      </c>
      <c r="BB19" s="75"/>
      <c r="BC19" s="75" t="s">
        <v>10</v>
      </c>
      <c r="BD19" s="3"/>
      <c r="BE19" s="4">
        <f t="shared" si="56"/>
        <v>0</v>
      </c>
      <c r="BF19" s="75"/>
      <c r="BG19" s="75" t="s">
        <v>10</v>
      </c>
      <c r="BH19" s="3"/>
      <c r="BI19" s="4">
        <f t="shared" si="57"/>
        <v>0</v>
      </c>
      <c r="BJ19" s="75"/>
      <c r="BK19" s="75" t="s">
        <v>10</v>
      </c>
      <c r="BL19" s="3"/>
      <c r="BM19" s="4">
        <f t="shared" si="58"/>
        <v>0</v>
      </c>
      <c r="BN19" s="75"/>
      <c r="BO19" s="75" t="s">
        <v>10</v>
      </c>
      <c r="BP19" s="3"/>
      <c r="BQ19" s="4">
        <f t="shared" si="59"/>
        <v>0</v>
      </c>
      <c r="BR19" s="75"/>
      <c r="BS19" s="75" t="s">
        <v>10</v>
      </c>
      <c r="BT19" s="3"/>
      <c r="BU19" s="4">
        <f t="shared" si="60"/>
        <v>0</v>
      </c>
      <c r="BV19" s="75"/>
      <c r="BW19" s="75" t="s">
        <v>10</v>
      </c>
      <c r="BX19" s="3"/>
      <c r="BY19" s="4">
        <f t="shared" si="61"/>
        <v>0</v>
      </c>
      <c r="BZ19" s="75"/>
      <c r="CA19" s="75" t="s">
        <v>10</v>
      </c>
      <c r="CB19" s="3"/>
      <c r="CC19" s="4">
        <f t="shared" si="62"/>
        <v>0</v>
      </c>
      <c r="CD19" s="75"/>
      <c r="CE19" s="75" t="s">
        <v>10</v>
      </c>
      <c r="CF19" s="3"/>
      <c r="CG19" s="4">
        <f t="shared" si="63"/>
        <v>0</v>
      </c>
      <c r="CH19" s="75"/>
      <c r="CI19" s="75" t="s">
        <v>10</v>
      </c>
      <c r="CJ19" s="3"/>
      <c r="CK19" s="4">
        <f t="shared" si="64"/>
        <v>0</v>
      </c>
      <c r="CL19" s="75"/>
      <c r="CM19" s="75" t="s">
        <v>10</v>
      </c>
      <c r="CN19" s="3"/>
      <c r="CO19" s="4">
        <f t="shared" si="65"/>
        <v>0</v>
      </c>
      <c r="CP19" s="75"/>
      <c r="CQ19" s="75" t="s">
        <v>10</v>
      </c>
      <c r="CR19" s="3"/>
      <c r="CS19" s="4">
        <f t="shared" si="66"/>
        <v>0</v>
      </c>
      <c r="CT19" s="75"/>
      <c r="CU19" s="75" t="s">
        <v>10</v>
      </c>
      <c r="CV19" s="3"/>
      <c r="CW19" s="4">
        <f t="shared" si="67"/>
        <v>0</v>
      </c>
      <c r="CX19" s="75"/>
      <c r="CY19" s="75" t="s">
        <v>10</v>
      </c>
      <c r="CZ19" s="3"/>
      <c r="DA19" s="4">
        <f t="shared" si="68"/>
        <v>0</v>
      </c>
      <c r="DB19" s="75"/>
      <c r="DC19" s="75" t="s">
        <v>10</v>
      </c>
      <c r="DD19" s="3"/>
      <c r="DE19" s="4">
        <f t="shared" si="69"/>
        <v>0</v>
      </c>
      <c r="DF19" s="75"/>
      <c r="DG19" s="75" t="s">
        <v>10</v>
      </c>
      <c r="DH19" s="3"/>
      <c r="DI19" s="4">
        <f t="shared" si="70"/>
        <v>0</v>
      </c>
      <c r="DJ19" s="75"/>
      <c r="DK19" s="75" t="s">
        <v>10</v>
      </c>
      <c r="DL19" s="3"/>
      <c r="DM19" s="4">
        <f t="shared" si="71"/>
        <v>0</v>
      </c>
      <c r="DN19" s="75"/>
      <c r="DO19" s="75" t="s">
        <v>10</v>
      </c>
      <c r="DP19" s="3"/>
      <c r="DQ19" s="4">
        <f t="shared" si="72"/>
        <v>0</v>
      </c>
      <c r="DR19" s="75"/>
      <c r="DS19" s="75" t="s">
        <v>10</v>
      </c>
      <c r="DT19" s="3"/>
      <c r="DU19" s="4">
        <f t="shared" si="73"/>
        <v>0</v>
      </c>
      <c r="DV19" s="75"/>
      <c r="DW19" s="75" t="s">
        <v>10</v>
      </c>
      <c r="DX19" s="3"/>
      <c r="DY19" s="4">
        <f t="shared" si="74"/>
        <v>0</v>
      </c>
      <c r="DZ19" s="75"/>
      <c r="EA19" s="75" t="s">
        <v>10</v>
      </c>
      <c r="EB19" s="3"/>
      <c r="EC19" s="4">
        <f t="shared" si="75"/>
        <v>0</v>
      </c>
      <c r="ED19" s="75"/>
      <c r="EE19" s="75" t="s">
        <v>10</v>
      </c>
      <c r="EF19" s="3"/>
      <c r="EG19" s="4">
        <f t="shared" si="76"/>
        <v>0</v>
      </c>
    </row>
    <row r="20" spans="1:137" ht="18" customHeight="1">
      <c r="A20" s="23"/>
      <c r="B20" s="79">
        <v>2.8</v>
      </c>
      <c r="C20" s="146" t="s">
        <v>15</v>
      </c>
      <c r="D20" s="147"/>
      <c r="E20" s="148"/>
      <c r="F20" s="75"/>
      <c r="G20" s="75" t="s">
        <v>10</v>
      </c>
      <c r="H20" s="3"/>
      <c r="I20" s="4">
        <f t="shared" si="44"/>
        <v>0</v>
      </c>
      <c r="J20" s="75"/>
      <c r="K20" s="75" t="s">
        <v>10</v>
      </c>
      <c r="L20" s="3"/>
      <c r="M20" s="4">
        <f t="shared" si="45"/>
        <v>0</v>
      </c>
      <c r="N20" s="75"/>
      <c r="O20" s="75" t="s">
        <v>10</v>
      </c>
      <c r="P20" s="3"/>
      <c r="Q20" s="4">
        <f t="shared" si="46"/>
        <v>0</v>
      </c>
      <c r="R20" s="75"/>
      <c r="S20" s="75" t="s">
        <v>10</v>
      </c>
      <c r="T20" s="3"/>
      <c r="U20" s="4">
        <f t="shared" si="47"/>
        <v>0</v>
      </c>
      <c r="V20" s="75"/>
      <c r="W20" s="75" t="s">
        <v>10</v>
      </c>
      <c r="X20" s="3"/>
      <c r="Y20" s="4">
        <f t="shared" si="48"/>
        <v>0</v>
      </c>
      <c r="Z20" s="75"/>
      <c r="AA20" s="75" t="s">
        <v>10</v>
      </c>
      <c r="AB20" s="3"/>
      <c r="AC20" s="4">
        <f t="shared" si="49"/>
        <v>0</v>
      </c>
      <c r="AD20" s="75"/>
      <c r="AE20" s="75" t="s">
        <v>10</v>
      </c>
      <c r="AF20" s="3"/>
      <c r="AG20" s="4">
        <f t="shared" si="50"/>
        <v>0</v>
      </c>
      <c r="AH20" s="75"/>
      <c r="AI20" s="75" t="s">
        <v>10</v>
      </c>
      <c r="AJ20" s="3"/>
      <c r="AK20" s="4">
        <f t="shared" si="51"/>
        <v>0</v>
      </c>
      <c r="AL20" s="75"/>
      <c r="AM20" s="75" t="s">
        <v>10</v>
      </c>
      <c r="AN20" s="3"/>
      <c r="AO20" s="4">
        <f t="shared" si="52"/>
        <v>0</v>
      </c>
      <c r="AP20" s="75"/>
      <c r="AQ20" s="75" t="s">
        <v>10</v>
      </c>
      <c r="AR20" s="3"/>
      <c r="AS20" s="4">
        <f t="shared" si="53"/>
        <v>0</v>
      </c>
      <c r="AT20" s="75"/>
      <c r="AU20" s="75" t="s">
        <v>10</v>
      </c>
      <c r="AV20" s="3"/>
      <c r="AW20" s="4">
        <f t="shared" si="54"/>
        <v>0</v>
      </c>
      <c r="AX20" s="75"/>
      <c r="AY20" s="75" t="s">
        <v>10</v>
      </c>
      <c r="AZ20" s="3"/>
      <c r="BA20" s="4">
        <f t="shared" si="55"/>
        <v>0</v>
      </c>
      <c r="BB20" s="75"/>
      <c r="BC20" s="75" t="s">
        <v>10</v>
      </c>
      <c r="BD20" s="3"/>
      <c r="BE20" s="4">
        <f t="shared" si="56"/>
        <v>0</v>
      </c>
      <c r="BF20" s="75"/>
      <c r="BG20" s="75" t="s">
        <v>10</v>
      </c>
      <c r="BH20" s="3"/>
      <c r="BI20" s="4">
        <f t="shared" si="57"/>
        <v>0</v>
      </c>
      <c r="BJ20" s="75"/>
      <c r="BK20" s="75" t="s">
        <v>10</v>
      </c>
      <c r="BL20" s="3"/>
      <c r="BM20" s="4">
        <f t="shared" si="58"/>
        <v>0</v>
      </c>
      <c r="BN20" s="75"/>
      <c r="BO20" s="75" t="s">
        <v>10</v>
      </c>
      <c r="BP20" s="3"/>
      <c r="BQ20" s="4">
        <f t="shared" si="59"/>
        <v>0</v>
      </c>
      <c r="BR20" s="75"/>
      <c r="BS20" s="75" t="s">
        <v>10</v>
      </c>
      <c r="BT20" s="3"/>
      <c r="BU20" s="4">
        <f t="shared" si="60"/>
        <v>0</v>
      </c>
      <c r="BV20" s="75"/>
      <c r="BW20" s="75" t="s">
        <v>10</v>
      </c>
      <c r="BX20" s="3"/>
      <c r="BY20" s="4">
        <f t="shared" si="61"/>
        <v>0</v>
      </c>
      <c r="BZ20" s="75"/>
      <c r="CA20" s="75" t="s">
        <v>10</v>
      </c>
      <c r="CB20" s="3"/>
      <c r="CC20" s="4">
        <f t="shared" si="62"/>
        <v>0</v>
      </c>
      <c r="CD20" s="75"/>
      <c r="CE20" s="75" t="s">
        <v>10</v>
      </c>
      <c r="CF20" s="3"/>
      <c r="CG20" s="4">
        <f t="shared" si="63"/>
        <v>0</v>
      </c>
      <c r="CH20" s="75"/>
      <c r="CI20" s="75" t="s">
        <v>10</v>
      </c>
      <c r="CJ20" s="3"/>
      <c r="CK20" s="4">
        <f t="shared" si="64"/>
        <v>0</v>
      </c>
      <c r="CL20" s="75"/>
      <c r="CM20" s="75" t="s">
        <v>10</v>
      </c>
      <c r="CN20" s="3"/>
      <c r="CO20" s="4">
        <f t="shared" si="65"/>
        <v>0</v>
      </c>
      <c r="CP20" s="75"/>
      <c r="CQ20" s="75" t="s">
        <v>10</v>
      </c>
      <c r="CR20" s="3"/>
      <c r="CS20" s="4">
        <f t="shared" si="66"/>
        <v>0</v>
      </c>
      <c r="CT20" s="75"/>
      <c r="CU20" s="75" t="s">
        <v>10</v>
      </c>
      <c r="CV20" s="3"/>
      <c r="CW20" s="4">
        <f t="shared" si="67"/>
        <v>0</v>
      </c>
      <c r="CX20" s="75"/>
      <c r="CY20" s="75" t="s">
        <v>10</v>
      </c>
      <c r="CZ20" s="3"/>
      <c r="DA20" s="4">
        <f t="shared" si="68"/>
        <v>0</v>
      </c>
      <c r="DB20" s="75"/>
      <c r="DC20" s="75" t="s">
        <v>10</v>
      </c>
      <c r="DD20" s="3"/>
      <c r="DE20" s="4">
        <f t="shared" si="69"/>
        <v>0</v>
      </c>
      <c r="DF20" s="75"/>
      <c r="DG20" s="75" t="s">
        <v>10</v>
      </c>
      <c r="DH20" s="3"/>
      <c r="DI20" s="4">
        <f t="shared" si="70"/>
        <v>0</v>
      </c>
      <c r="DJ20" s="75"/>
      <c r="DK20" s="75" t="s">
        <v>10</v>
      </c>
      <c r="DL20" s="3"/>
      <c r="DM20" s="4">
        <f t="shared" si="71"/>
        <v>0</v>
      </c>
      <c r="DN20" s="75"/>
      <c r="DO20" s="75" t="s">
        <v>10</v>
      </c>
      <c r="DP20" s="3"/>
      <c r="DQ20" s="4">
        <f t="shared" si="72"/>
        <v>0</v>
      </c>
      <c r="DR20" s="75"/>
      <c r="DS20" s="75" t="s">
        <v>10</v>
      </c>
      <c r="DT20" s="3"/>
      <c r="DU20" s="4">
        <f t="shared" si="73"/>
        <v>0</v>
      </c>
      <c r="DV20" s="75"/>
      <c r="DW20" s="75" t="s">
        <v>10</v>
      </c>
      <c r="DX20" s="3"/>
      <c r="DY20" s="4">
        <f t="shared" si="74"/>
        <v>0</v>
      </c>
      <c r="DZ20" s="75"/>
      <c r="EA20" s="75" t="s">
        <v>10</v>
      </c>
      <c r="EB20" s="3"/>
      <c r="EC20" s="4">
        <f t="shared" si="75"/>
        <v>0</v>
      </c>
      <c r="ED20" s="75"/>
      <c r="EE20" s="75" t="s">
        <v>10</v>
      </c>
      <c r="EF20" s="3"/>
      <c r="EG20" s="4">
        <f t="shared" si="76"/>
        <v>0</v>
      </c>
    </row>
    <row r="21" spans="1:137" ht="18" customHeight="1">
      <c r="A21" s="23"/>
      <c r="B21" s="79">
        <v>2.9</v>
      </c>
      <c r="C21" s="146" t="s">
        <v>29</v>
      </c>
      <c r="D21" s="147"/>
      <c r="E21" s="148"/>
      <c r="F21" s="75"/>
      <c r="G21" s="75" t="s">
        <v>10</v>
      </c>
      <c r="H21" s="3"/>
      <c r="I21" s="4">
        <f t="shared" si="44"/>
        <v>0</v>
      </c>
      <c r="J21" s="75"/>
      <c r="K21" s="75" t="s">
        <v>10</v>
      </c>
      <c r="L21" s="3"/>
      <c r="M21" s="4">
        <f t="shared" si="45"/>
        <v>0</v>
      </c>
      <c r="N21" s="75"/>
      <c r="O21" s="75" t="s">
        <v>10</v>
      </c>
      <c r="P21" s="3"/>
      <c r="Q21" s="4">
        <f t="shared" si="46"/>
        <v>0</v>
      </c>
      <c r="R21" s="75"/>
      <c r="S21" s="75" t="s">
        <v>10</v>
      </c>
      <c r="T21" s="3"/>
      <c r="U21" s="4">
        <f t="shared" si="47"/>
        <v>0</v>
      </c>
      <c r="V21" s="75"/>
      <c r="W21" s="75" t="s">
        <v>10</v>
      </c>
      <c r="X21" s="3"/>
      <c r="Y21" s="4">
        <f t="shared" si="48"/>
        <v>0</v>
      </c>
      <c r="Z21" s="75"/>
      <c r="AA21" s="75" t="s">
        <v>10</v>
      </c>
      <c r="AB21" s="3"/>
      <c r="AC21" s="4">
        <f t="shared" si="49"/>
        <v>0</v>
      </c>
      <c r="AD21" s="75"/>
      <c r="AE21" s="75" t="s">
        <v>10</v>
      </c>
      <c r="AF21" s="3"/>
      <c r="AG21" s="4">
        <f t="shared" si="50"/>
        <v>0</v>
      </c>
      <c r="AH21" s="75"/>
      <c r="AI21" s="75" t="s">
        <v>10</v>
      </c>
      <c r="AJ21" s="3"/>
      <c r="AK21" s="4">
        <f t="shared" si="51"/>
        <v>0</v>
      </c>
      <c r="AL21" s="75"/>
      <c r="AM21" s="75" t="s">
        <v>10</v>
      </c>
      <c r="AN21" s="3"/>
      <c r="AO21" s="4">
        <f t="shared" si="52"/>
        <v>0</v>
      </c>
      <c r="AP21" s="75"/>
      <c r="AQ21" s="75" t="s">
        <v>10</v>
      </c>
      <c r="AR21" s="3"/>
      <c r="AS21" s="4">
        <f t="shared" si="53"/>
        <v>0</v>
      </c>
      <c r="AT21" s="75"/>
      <c r="AU21" s="75" t="s">
        <v>10</v>
      </c>
      <c r="AV21" s="3"/>
      <c r="AW21" s="4">
        <f t="shared" si="54"/>
        <v>0</v>
      </c>
      <c r="AX21" s="75"/>
      <c r="AY21" s="75" t="s">
        <v>10</v>
      </c>
      <c r="AZ21" s="3"/>
      <c r="BA21" s="4">
        <f t="shared" si="55"/>
        <v>0</v>
      </c>
      <c r="BB21" s="75"/>
      <c r="BC21" s="75" t="s">
        <v>10</v>
      </c>
      <c r="BD21" s="3"/>
      <c r="BE21" s="4">
        <f t="shared" si="56"/>
        <v>0</v>
      </c>
      <c r="BF21" s="75"/>
      <c r="BG21" s="75" t="s">
        <v>10</v>
      </c>
      <c r="BH21" s="3"/>
      <c r="BI21" s="4">
        <f t="shared" si="57"/>
        <v>0</v>
      </c>
      <c r="BJ21" s="75"/>
      <c r="BK21" s="75" t="s">
        <v>10</v>
      </c>
      <c r="BL21" s="3"/>
      <c r="BM21" s="4">
        <f t="shared" si="58"/>
        <v>0</v>
      </c>
      <c r="BN21" s="75"/>
      <c r="BO21" s="75" t="s">
        <v>10</v>
      </c>
      <c r="BP21" s="3"/>
      <c r="BQ21" s="4">
        <f t="shared" si="59"/>
        <v>0</v>
      </c>
      <c r="BR21" s="75"/>
      <c r="BS21" s="75" t="s">
        <v>10</v>
      </c>
      <c r="BT21" s="3"/>
      <c r="BU21" s="4">
        <f t="shared" si="60"/>
        <v>0</v>
      </c>
      <c r="BV21" s="75"/>
      <c r="BW21" s="75" t="s">
        <v>10</v>
      </c>
      <c r="BX21" s="3"/>
      <c r="BY21" s="4">
        <f t="shared" si="61"/>
        <v>0</v>
      </c>
      <c r="BZ21" s="75"/>
      <c r="CA21" s="75" t="s">
        <v>10</v>
      </c>
      <c r="CB21" s="3"/>
      <c r="CC21" s="4">
        <f t="shared" si="62"/>
        <v>0</v>
      </c>
      <c r="CD21" s="75"/>
      <c r="CE21" s="75" t="s">
        <v>10</v>
      </c>
      <c r="CF21" s="3"/>
      <c r="CG21" s="4">
        <f t="shared" si="63"/>
        <v>0</v>
      </c>
      <c r="CH21" s="75"/>
      <c r="CI21" s="75" t="s">
        <v>10</v>
      </c>
      <c r="CJ21" s="3"/>
      <c r="CK21" s="4">
        <f t="shared" si="64"/>
        <v>0</v>
      </c>
      <c r="CL21" s="75"/>
      <c r="CM21" s="75" t="s">
        <v>10</v>
      </c>
      <c r="CN21" s="3"/>
      <c r="CO21" s="4">
        <f t="shared" si="65"/>
        <v>0</v>
      </c>
      <c r="CP21" s="75"/>
      <c r="CQ21" s="75" t="s">
        <v>10</v>
      </c>
      <c r="CR21" s="3"/>
      <c r="CS21" s="4">
        <f t="shared" si="66"/>
        <v>0</v>
      </c>
      <c r="CT21" s="75"/>
      <c r="CU21" s="75" t="s">
        <v>10</v>
      </c>
      <c r="CV21" s="3"/>
      <c r="CW21" s="4">
        <f t="shared" si="67"/>
        <v>0</v>
      </c>
      <c r="CX21" s="75"/>
      <c r="CY21" s="75" t="s">
        <v>10</v>
      </c>
      <c r="CZ21" s="3"/>
      <c r="DA21" s="4">
        <f t="shared" si="68"/>
        <v>0</v>
      </c>
      <c r="DB21" s="75"/>
      <c r="DC21" s="75" t="s">
        <v>10</v>
      </c>
      <c r="DD21" s="3"/>
      <c r="DE21" s="4">
        <f t="shared" si="69"/>
        <v>0</v>
      </c>
      <c r="DF21" s="75"/>
      <c r="DG21" s="75" t="s">
        <v>10</v>
      </c>
      <c r="DH21" s="3"/>
      <c r="DI21" s="4">
        <f t="shared" si="70"/>
        <v>0</v>
      </c>
      <c r="DJ21" s="75"/>
      <c r="DK21" s="75" t="s">
        <v>10</v>
      </c>
      <c r="DL21" s="3"/>
      <c r="DM21" s="4">
        <f t="shared" si="71"/>
        <v>0</v>
      </c>
      <c r="DN21" s="75"/>
      <c r="DO21" s="75" t="s">
        <v>10</v>
      </c>
      <c r="DP21" s="3"/>
      <c r="DQ21" s="4">
        <f t="shared" si="72"/>
        <v>0</v>
      </c>
      <c r="DR21" s="75"/>
      <c r="DS21" s="75" t="s">
        <v>10</v>
      </c>
      <c r="DT21" s="3"/>
      <c r="DU21" s="4">
        <f t="shared" si="73"/>
        <v>0</v>
      </c>
      <c r="DV21" s="75"/>
      <c r="DW21" s="75" t="s">
        <v>10</v>
      </c>
      <c r="DX21" s="3"/>
      <c r="DY21" s="4">
        <f t="shared" si="74"/>
        <v>0</v>
      </c>
      <c r="DZ21" s="75"/>
      <c r="EA21" s="75" t="s">
        <v>10</v>
      </c>
      <c r="EB21" s="3"/>
      <c r="EC21" s="4">
        <f t="shared" si="75"/>
        <v>0</v>
      </c>
      <c r="ED21" s="75"/>
      <c r="EE21" s="75" t="s">
        <v>10</v>
      </c>
      <c r="EF21" s="3"/>
      <c r="EG21" s="4">
        <f t="shared" si="76"/>
        <v>0</v>
      </c>
    </row>
    <row r="22" spans="1:137" ht="18" customHeight="1">
      <c r="A22" s="149" t="s">
        <v>47</v>
      </c>
      <c r="B22" s="150"/>
      <c r="C22" s="150"/>
      <c r="D22" s="150"/>
      <c r="E22" s="150"/>
      <c r="F22" s="27"/>
      <c r="G22" s="27"/>
      <c r="H22" s="28"/>
      <c r="I22" s="29">
        <f>SUM(I13:I21)</f>
        <v>0</v>
      </c>
      <c r="J22" s="27"/>
      <c r="K22" s="27"/>
      <c r="L22" s="28"/>
      <c r="M22" s="29">
        <f>SUM(M13:M21)</f>
        <v>0</v>
      </c>
      <c r="N22" s="27"/>
      <c r="O22" s="27"/>
      <c r="P22" s="28"/>
      <c r="Q22" s="29">
        <f>SUM(Q13:Q21)</f>
        <v>0</v>
      </c>
      <c r="R22" s="27"/>
      <c r="S22" s="27"/>
      <c r="T22" s="28"/>
      <c r="U22" s="29">
        <f>SUM(U13:U21)</f>
        <v>0</v>
      </c>
      <c r="V22" s="27"/>
      <c r="W22" s="27"/>
      <c r="X22" s="28"/>
      <c r="Y22" s="29">
        <f>SUM(Y13:Y21)</f>
        <v>0</v>
      </c>
      <c r="Z22" s="27"/>
      <c r="AA22" s="27"/>
      <c r="AB22" s="28"/>
      <c r="AC22" s="29">
        <f>SUM(AC13:AC21)</f>
        <v>0</v>
      </c>
      <c r="AD22" s="27"/>
      <c r="AE22" s="27"/>
      <c r="AF22" s="28"/>
      <c r="AG22" s="29">
        <f>SUM(AG13:AG21)</f>
        <v>0</v>
      </c>
      <c r="AH22" s="27"/>
      <c r="AI22" s="27"/>
      <c r="AJ22" s="28"/>
      <c r="AK22" s="29">
        <f>SUM(AK13:AK21)</f>
        <v>0</v>
      </c>
      <c r="AL22" s="27"/>
      <c r="AM22" s="27"/>
      <c r="AN22" s="28"/>
      <c r="AO22" s="29">
        <f>SUM(AO13:AO21)</f>
        <v>0</v>
      </c>
      <c r="AP22" s="27"/>
      <c r="AQ22" s="27"/>
      <c r="AR22" s="28"/>
      <c r="AS22" s="29">
        <f>SUM(AS13:AS21)</f>
        <v>0</v>
      </c>
      <c r="AT22" s="27"/>
      <c r="AU22" s="27"/>
      <c r="AV22" s="28"/>
      <c r="AW22" s="29">
        <f>SUM(AW13:AW21)</f>
        <v>0</v>
      </c>
      <c r="AX22" s="27"/>
      <c r="AY22" s="27"/>
      <c r="AZ22" s="28"/>
      <c r="BA22" s="29">
        <f t="shared" ref="BA22" si="77">SUM(BA13:BA21)</f>
        <v>0</v>
      </c>
      <c r="BB22" s="27"/>
      <c r="BC22" s="27"/>
      <c r="BD22" s="28"/>
      <c r="BE22" s="29">
        <f>SUM(BE13:BE21)</f>
        <v>0</v>
      </c>
      <c r="BF22" s="27"/>
      <c r="BG22" s="27"/>
      <c r="BH22" s="28"/>
      <c r="BI22" s="29">
        <f>SUM(BI13:BI21)</f>
        <v>0</v>
      </c>
      <c r="BJ22" s="27"/>
      <c r="BK22" s="27"/>
      <c r="BL22" s="28"/>
      <c r="BM22" s="29">
        <f>SUM(BM13:BM21)</f>
        <v>0</v>
      </c>
      <c r="BN22" s="27"/>
      <c r="BO22" s="27"/>
      <c r="BP22" s="28"/>
      <c r="BQ22" s="29">
        <f>SUM(BQ13:BQ21)</f>
        <v>0</v>
      </c>
      <c r="BR22" s="27"/>
      <c r="BS22" s="27"/>
      <c r="BT22" s="28"/>
      <c r="BU22" s="29">
        <f>SUM(BU13:BU21)</f>
        <v>0</v>
      </c>
      <c r="BV22" s="27"/>
      <c r="BW22" s="27"/>
      <c r="BX22" s="28"/>
      <c r="BY22" s="29">
        <f>SUM(BY13:BY21)</f>
        <v>0</v>
      </c>
      <c r="BZ22" s="27"/>
      <c r="CA22" s="27"/>
      <c r="CB22" s="28"/>
      <c r="CC22" s="29">
        <f>SUM(CC13:CC21)</f>
        <v>0</v>
      </c>
      <c r="CD22" s="27"/>
      <c r="CE22" s="27"/>
      <c r="CF22" s="28"/>
      <c r="CG22" s="29">
        <f>SUM(CG13:CG21)</f>
        <v>0</v>
      </c>
      <c r="CH22" s="27"/>
      <c r="CI22" s="27"/>
      <c r="CJ22" s="28"/>
      <c r="CK22" s="29">
        <f>SUM(CK13:CK21)</f>
        <v>0</v>
      </c>
      <c r="CL22" s="27"/>
      <c r="CM22" s="27"/>
      <c r="CN22" s="28"/>
      <c r="CO22" s="29">
        <f>SUM(CO13:CO21)</f>
        <v>0</v>
      </c>
      <c r="CP22" s="27"/>
      <c r="CQ22" s="27"/>
      <c r="CR22" s="28"/>
      <c r="CS22" s="29">
        <f>SUM(CS13:CS21)</f>
        <v>0</v>
      </c>
      <c r="CT22" s="27"/>
      <c r="CU22" s="27"/>
      <c r="CV22" s="28"/>
      <c r="CW22" s="29">
        <f t="shared" ref="CW22" si="78">SUM(CW13:CW21)</f>
        <v>0</v>
      </c>
      <c r="CX22" s="27"/>
      <c r="CY22" s="27"/>
      <c r="CZ22" s="28"/>
      <c r="DA22" s="29">
        <f t="shared" ref="DA22" si="79">SUM(DA13:DA21)</f>
        <v>0</v>
      </c>
      <c r="DB22" s="27"/>
      <c r="DC22" s="27"/>
      <c r="DD22" s="28"/>
      <c r="DE22" s="29">
        <f t="shared" ref="DE22" si="80">SUM(DE13:DE21)</f>
        <v>0</v>
      </c>
      <c r="DF22" s="27"/>
      <c r="DG22" s="27"/>
      <c r="DH22" s="28"/>
      <c r="DI22" s="29">
        <f t="shared" ref="DI22" si="81">SUM(DI13:DI21)</f>
        <v>0</v>
      </c>
      <c r="DJ22" s="27"/>
      <c r="DK22" s="27"/>
      <c r="DL22" s="28"/>
      <c r="DM22" s="29">
        <f t="shared" ref="DM22" si="82">SUM(DM13:DM21)</f>
        <v>0</v>
      </c>
      <c r="DN22" s="27"/>
      <c r="DO22" s="27"/>
      <c r="DP22" s="28"/>
      <c r="DQ22" s="29">
        <f t="shared" ref="DQ22" si="83">SUM(DQ13:DQ21)</f>
        <v>0</v>
      </c>
      <c r="DR22" s="27"/>
      <c r="DS22" s="27"/>
      <c r="DT22" s="28"/>
      <c r="DU22" s="29">
        <f t="shared" ref="DU22" si="84">SUM(DU13:DU21)</f>
        <v>0</v>
      </c>
      <c r="DV22" s="27"/>
      <c r="DW22" s="27"/>
      <c r="DX22" s="28"/>
      <c r="DY22" s="29">
        <f t="shared" ref="DY22" si="85">SUM(DY13:DY21)</f>
        <v>0</v>
      </c>
      <c r="DZ22" s="27"/>
      <c r="EA22" s="27"/>
      <c r="EB22" s="28"/>
      <c r="EC22" s="29">
        <f t="shared" ref="EC22" si="86">SUM(EC13:EC21)</f>
        <v>0</v>
      </c>
      <c r="ED22" s="27"/>
      <c r="EE22" s="27"/>
      <c r="EF22" s="28"/>
      <c r="EG22" s="29">
        <f t="shared" ref="EG22" si="87">SUM(EG13:EG21)</f>
        <v>0</v>
      </c>
    </row>
    <row r="23" spans="1:137" ht="18" customHeight="1">
      <c r="A23" s="22" t="s">
        <v>33</v>
      </c>
      <c r="B23" s="80"/>
      <c r="C23" s="153" t="s">
        <v>17</v>
      </c>
      <c r="D23" s="154"/>
      <c r="E23" s="155"/>
      <c r="F23" s="32"/>
      <c r="G23" s="9"/>
      <c r="H23" s="9"/>
      <c r="I23" s="31"/>
      <c r="J23" s="32"/>
      <c r="K23" s="9"/>
      <c r="L23" s="9"/>
      <c r="M23" s="31"/>
      <c r="N23" s="32"/>
      <c r="O23" s="9"/>
      <c r="P23" s="9"/>
      <c r="Q23" s="31"/>
      <c r="R23" s="32"/>
      <c r="S23" s="9"/>
      <c r="T23" s="9"/>
      <c r="U23" s="31"/>
      <c r="V23" s="32"/>
      <c r="W23" s="9"/>
      <c r="X23" s="9"/>
      <c r="Y23" s="31"/>
      <c r="Z23" s="32"/>
      <c r="AA23" s="9"/>
      <c r="AB23" s="9"/>
      <c r="AC23" s="31"/>
      <c r="AD23" s="32"/>
      <c r="AE23" s="9"/>
      <c r="AF23" s="9"/>
      <c r="AG23" s="31"/>
      <c r="AH23" s="32"/>
      <c r="AI23" s="9"/>
      <c r="AJ23" s="9"/>
      <c r="AK23" s="31"/>
      <c r="AL23" s="32"/>
      <c r="AM23" s="9"/>
      <c r="AN23" s="9"/>
      <c r="AO23" s="31"/>
      <c r="AP23" s="32"/>
      <c r="AQ23" s="9"/>
      <c r="AR23" s="9"/>
      <c r="AS23" s="31"/>
      <c r="AT23" s="32"/>
      <c r="AU23" s="9"/>
      <c r="AV23" s="9"/>
      <c r="AW23" s="31"/>
      <c r="AX23" s="32"/>
      <c r="AY23" s="9"/>
      <c r="AZ23" s="9"/>
      <c r="BA23" s="31"/>
      <c r="BB23" s="32"/>
      <c r="BC23" s="9"/>
      <c r="BD23" s="9"/>
      <c r="BE23" s="31"/>
      <c r="BF23" s="32"/>
      <c r="BG23" s="9"/>
      <c r="BH23" s="9"/>
      <c r="BI23" s="31"/>
      <c r="BJ23" s="32"/>
      <c r="BK23" s="9"/>
      <c r="BL23" s="9"/>
      <c r="BM23" s="31"/>
      <c r="BN23" s="32"/>
      <c r="BO23" s="9"/>
      <c r="BP23" s="9"/>
      <c r="BQ23" s="31"/>
      <c r="BR23" s="32"/>
      <c r="BS23" s="9"/>
      <c r="BT23" s="9"/>
      <c r="BU23" s="31"/>
      <c r="BV23" s="32"/>
      <c r="BW23" s="9"/>
      <c r="BX23" s="9"/>
      <c r="BY23" s="31"/>
      <c r="BZ23" s="32"/>
      <c r="CA23" s="9"/>
      <c r="CB23" s="9"/>
      <c r="CC23" s="31"/>
      <c r="CD23" s="32"/>
      <c r="CE23" s="9"/>
      <c r="CF23" s="9"/>
      <c r="CG23" s="31"/>
      <c r="CH23" s="32"/>
      <c r="CI23" s="9"/>
      <c r="CJ23" s="9"/>
      <c r="CK23" s="31"/>
      <c r="CL23" s="32"/>
      <c r="CM23" s="9"/>
      <c r="CN23" s="9"/>
      <c r="CO23" s="31"/>
      <c r="CP23" s="32"/>
      <c r="CQ23" s="9"/>
      <c r="CR23" s="9"/>
      <c r="CS23" s="31"/>
      <c r="CT23" s="32"/>
      <c r="CU23" s="9"/>
      <c r="CV23" s="9"/>
      <c r="CW23" s="31"/>
      <c r="CX23" s="32"/>
      <c r="CY23" s="9"/>
      <c r="CZ23" s="9"/>
      <c r="DA23" s="31"/>
      <c r="DB23" s="32"/>
      <c r="DC23" s="9"/>
      <c r="DD23" s="9"/>
      <c r="DE23" s="31"/>
      <c r="DF23" s="32"/>
      <c r="DG23" s="9"/>
      <c r="DH23" s="9"/>
      <c r="DI23" s="31"/>
      <c r="DJ23" s="32"/>
      <c r="DK23" s="9"/>
      <c r="DL23" s="9"/>
      <c r="DM23" s="31"/>
      <c r="DN23" s="32"/>
      <c r="DO23" s="9"/>
      <c r="DP23" s="9"/>
      <c r="DQ23" s="31"/>
      <c r="DR23" s="32"/>
      <c r="DS23" s="9"/>
      <c r="DT23" s="9"/>
      <c r="DU23" s="31"/>
      <c r="DV23" s="32"/>
      <c r="DW23" s="9"/>
      <c r="DX23" s="9"/>
      <c r="DY23" s="31"/>
      <c r="DZ23" s="32"/>
      <c r="EA23" s="9"/>
      <c r="EB23" s="9"/>
      <c r="EC23" s="31"/>
      <c r="ED23" s="32"/>
      <c r="EE23" s="9"/>
      <c r="EF23" s="9"/>
      <c r="EG23" s="31"/>
    </row>
    <row r="24" spans="1:137" ht="18" customHeight="1">
      <c r="A24" s="23"/>
      <c r="B24" s="79">
        <v>3.1</v>
      </c>
      <c r="C24" s="146" t="s">
        <v>36</v>
      </c>
      <c r="D24" s="147"/>
      <c r="E24" s="148"/>
      <c r="F24" s="76"/>
      <c r="G24" s="75" t="s">
        <v>10</v>
      </c>
      <c r="H24" s="34"/>
      <c r="I24" s="4">
        <f t="shared" ref="I24:I26" si="88">F24*H24</f>
        <v>0</v>
      </c>
      <c r="J24" s="76"/>
      <c r="K24" s="75" t="s">
        <v>10</v>
      </c>
      <c r="L24" s="34"/>
      <c r="M24" s="4">
        <f t="shared" ref="M24:M26" si="89">J24*L24</f>
        <v>0</v>
      </c>
      <c r="N24" s="76"/>
      <c r="O24" s="75" t="s">
        <v>10</v>
      </c>
      <c r="P24" s="34"/>
      <c r="Q24" s="4">
        <f t="shared" ref="Q24:Q26" si="90">N24*P24</f>
        <v>0</v>
      </c>
      <c r="R24" s="76"/>
      <c r="S24" s="75" t="s">
        <v>10</v>
      </c>
      <c r="T24" s="34"/>
      <c r="U24" s="4">
        <f t="shared" ref="U24:U26" si="91">R24*T24</f>
        <v>0</v>
      </c>
      <c r="V24" s="76"/>
      <c r="W24" s="75" t="s">
        <v>10</v>
      </c>
      <c r="X24" s="34"/>
      <c r="Y24" s="4">
        <f t="shared" ref="Y24:Y26" si="92">V24*X24</f>
        <v>0</v>
      </c>
      <c r="Z24" s="76"/>
      <c r="AA24" s="75" t="s">
        <v>10</v>
      </c>
      <c r="AB24" s="34"/>
      <c r="AC24" s="4">
        <f t="shared" ref="AC24:AC26" si="93">Z24*AB24</f>
        <v>0</v>
      </c>
      <c r="AD24" s="76"/>
      <c r="AE24" s="75" t="s">
        <v>10</v>
      </c>
      <c r="AF24" s="34"/>
      <c r="AG24" s="4">
        <f t="shared" ref="AG24:AG26" si="94">AD24*AF24</f>
        <v>0</v>
      </c>
      <c r="AH24" s="76"/>
      <c r="AI24" s="75" t="s">
        <v>10</v>
      </c>
      <c r="AJ24" s="34"/>
      <c r="AK24" s="4">
        <f t="shared" ref="AK24:AK26" si="95">AH24*AJ24</f>
        <v>0</v>
      </c>
      <c r="AL24" s="76"/>
      <c r="AM24" s="75" t="s">
        <v>10</v>
      </c>
      <c r="AN24" s="34"/>
      <c r="AO24" s="4">
        <f t="shared" ref="AO24:AO26" si="96">AL24*AN24</f>
        <v>0</v>
      </c>
      <c r="AP24" s="76"/>
      <c r="AQ24" s="75" t="s">
        <v>10</v>
      </c>
      <c r="AR24" s="34"/>
      <c r="AS24" s="4">
        <f t="shared" ref="AS24:AS26" si="97">AP24*AR24</f>
        <v>0</v>
      </c>
      <c r="AT24" s="76"/>
      <c r="AU24" s="75" t="s">
        <v>10</v>
      </c>
      <c r="AV24" s="34"/>
      <c r="AW24" s="4">
        <f t="shared" ref="AW24:AW26" si="98">AT24*AV24</f>
        <v>0</v>
      </c>
      <c r="AX24" s="76"/>
      <c r="AY24" s="75" t="s">
        <v>10</v>
      </c>
      <c r="AZ24" s="34"/>
      <c r="BA24" s="4">
        <f t="shared" ref="BA24:BA26" si="99">AX24*AZ24</f>
        <v>0</v>
      </c>
      <c r="BB24" s="76"/>
      <c r="BC24" s="75" t="s">
        <v>10</v>
      </c>
      <c r="BD24" s="34"/>
      <c r="BE24" s="4">
        <f t="shared" ref="BE24:BE26" si="100">BB24*BD24</f>
        <v>0</v>
      </c>
      <c r="BF24" s="76"/>
      <c r="BG24" s="75" t="s">
        <v>10</v>
      </c>
      <c r="BH24" s="34"/>
      <c r="BI24" s="4">
        <f t="shared" ref="BI24:BI26" si="101">BF24*BH24</f>
        <v>0</v>
      </c>
      <c r="BJ24" s="76"/>
      <c r="BK24" s="75" t="s">
        <v>10</v>
      </c>
      <c r="BL24" s="34"/>
      <c r="BM24" s="4">
        <f t="shared" ref="BM24:BM26" si="102">BJ24*BL24</f>
        <v>0</v>
      </c>
      <c r="BN24" s="76"/>
      <c r="BO24" s="75" t="s">
        <v>10</v>
      </c>
      <c r="BP24" s="34"/>
      <c r="BQ24" s="4">
        <f t="shared" ref="BQ24:BQ26" si="103">BN24*BP24</f>
        <v>0</v>
      </c>
      <c r="BR24" s="76"/>
      <c r="BS24" s="75" t="s">
        <v>10</v>
      </c>
      <c r="BT24" s="34"/>
      <c r="BU24" s="4">
        <f t="shared" ref="BU24:BU26" si="104">BR24*BT24</f>
        <v>0</v>
      </c>
      <c r="BV24" s="76"/>
      <c r="BW24" s="75" t="s">
        <v>10</v>
      </c>
      <c r="BX24" s="34"/>
      <c r="BY24" s="4">
        <f t="shared" ref="BY24:BY26" si="105">BV24*BX24</f>
        <v>0</v>
      </c>
      <c r="BZ24" s="76"/>
      <c r="CA24" s="75" t="s">
        <v>10</v>
      </c>
      <c r="CB24" s="34"/>
      <c r="CC24" s="4">
        <f t="shared" ref="CC24:CC26" si="106">BZ24*CB24</f>
        <v>0</v>
      </c>
      <c r="CD24" s="76"/>
      <c r="CE24" s="75" t="s">
        <v>10</v>
      </c>
      <c r="CF24" s="34"/>
      <c r="CG24" s="4">
        <f t="shared" ref="CG24:CG26" si="107">CD24*CF24</f>
        <v>0</v>
      </c>
      <c r="CH24" s="76"/>
      <c r="CI24" s="75" t="s">
        <v>10</v>
      </c>
      <c r="CJ24" s="34"/>
      <c r="CK24" s="4">
        <f t="shared" ref="CK24:CK26" si="108">CH24*CJ24</f>
        <v>0</v>
      </c>
      <c r="CL24" s="76"/>
      <c r="CM24" s="75" t="s">
        <v>10</v>
      </c>
      <c r="CN24" s="34"/>
      <c r="CO24" s="4">
        <f t="shared" ref="CO24:CO26" si="109">CL24*CN24</f>
        <v>0</v>
      </c>
      <c r="CP24" s="76"/>
      <c r="CQ24" s="75" t="s">
        <v>10</v>
      </c>
      <c r="CR24" s="34"/>
      <c r="CS24" s="4">
        <f t="shared" ref="CS24:CS26" si="110">CP24*CR24</f>
        <v>0</v>
      </c>
      <c r="CT24" s="76"/>
      <c r="CU24" s="75" t="s">
        <v>10</v>
      </c>
      <c r="CV24" s="34"/>
      <c r="CW24" s="4">
        <f t="shared" ref="CW24:CW26" si="111">CT24*CV24</f>
        <v>0</v>
      </c>
      <c r="CX24" s="76"/>
      <c r="CY24" s="75" t="s">
        <v>10</v>
      </c>
      <c r="CZ24" s="34"/>
      <c r="DA24" s="4">
        <f t="shared" ref="DA24:DA26" si="112">CX24*CZ24</f>
        <v>0</v>
      </c>
      <c r="DB24" s="76"/>
      <c r="DC24" s="75" t="s">
        <v>10</v>
      </c>
      <c r="DD24" s="34"/>
      <c r="DE24" s="4">
        <f t="shared" ref="DE24:DE26" si="113">DB24*DD24</f>
        <v>0</v>
      </c>
      <c r="DF24" s="76"/>
      <c r="DG24" s="75" t="s">
        <v>10</v>
      </c>
      <c r="DH24" s="34"/>
      <c r="DI24" s="4">
        <f t="shared" ref="DI24:DI26" si="114">DF24*DH24</f>
        <v>0</v>
      </c>
      <c r="DJ24" s="76"/>
      <c r="DK24" s="75" t="s">
        <v>10</v>
      </c>
      <c r="DL24" s="34"/>
      <c r="DM24" s="4">
        <f t="shared" ref="DM24:DM26" si="115">DJ24*DL24</f>
        <v>0</v>
      </c>
      <c r="DN24" s="76"/>
      <c r="DO24" s="75" t="s">
        <v>10</v>
      </c>
      <c r="DP24" s="34"/>
      <c r="DQ24" s="4">
        <f t="shared" ref="DQ24:DQ26" si="116">DN24*DP24</f>
        <v>0</v>
      </c>
      <c r="DR24" s="76"/>
      <c r="DS24" s="75" t="s">
        <v>10</v>
      </c>
      <c r="DT24" s="34"/>
      <c r="DU24" s="4">
        <f t="shared" ref="DU24:DU26" si="117">DR24*DT24</f>
        <v>0</v>
      </c>
      <c r="DV24" s="76"/>
      <c r="DW24" s="75" t="s">
        <v>10</v>
      </c>
      <c r="DX24" s="34"/>
      <c r="DY24" s="4">
        <f t="shared" ref="DY24:DY26" si="118">DV24*DX24</f>
        <v>0</v>
      </c>
      <c r="DZ24" s="76"/>
      <c r="EA24" s="75" t="s">
        <v>10</v>
      </c>
      <c r="EB24" s="34"/>
      <c r="EC24" s="4">
        <f t="shared" ref="EC24:EC26" si="119">DZ24*EB24</f>
        <v>0</v>
      </c>
      <c r="ED24" s="76"/>
      <c r="EE24" s="75" t="s">
        <v>10</v>
      </c>
      <c r="EF24" s="34"/>
      <c r="EG24" s="4">
        <f t="shared" ref="EG24:EG26" si="120">ED24*EF24</f>
        <v>0</v>
      </c>
    </row>
    <row r="25" spans="1:137" ht="18" customHeight="1">
      <c r="A25" s="23"/>
      <c r="B25" s="79">
        <v>3.2</v>
      </c>
      <c r="C25" s="146" t="s">
        <v>170</v>
      </c>
      <c r="D25" s="147"/>
      <c r="E25" s="148"/>
      <c r="F25" s="75"/>
      <c r="G25" s="75" t="s">
        <v>20</v>
      </c>
      <c r="H25" s="3"/>
      <c r="I25" s="4">
        <f t="shared" ref="I25" si="121">F25*H25</f>
        <v>0</v>
      </c>
      <c r="J25" s="75"/>
      <c r="K25" s="75" t="s">
        <v>20</v>
      </c>
      <c r="L25" s="3"/>
      <c r="M25" s="4">
        <f t="shared" ref="M25" si="122">J25*L25</f>
        <v>0</v>
      </c>
      <c r="N25" s="75"/>
      <c r="O25" s="75" t="s">
        <v>20</v>
      </c>
      <c r="P25" s="3"/>
      <c r="Q25" s="4">
        <f t="shared" ref="Q25" si="123">N25*P25</f>
        <v>0</v>
      </c>
      <c r="R25" s="75"/>
      <c r="S25" s="75" t="s">
        <v>20</v>
      </c>
      <c r="T25" s="3"/>
      <c r="U25" s="4">
        <f t="shared" ref="U25" si="124">R25*T25</f>
        <v>0</v>
      </c>
      <c r="V25" s="75"/>
      <c r="W25" s="75" t="s">
        <v>20</v>
      </c>
      <c r="X25" s="3"/>
      <c r="Y25" s="4">
        <f t="shared" ref="Y25" si="125">V25*X25</f>
        <v>0</v>
      </c>
      <c r="Z25" s="75"/>
      <c r="AA25" s="75" t="s">
        <v>20</v>
      </c>
      <c r="AB25" s="3"/>
      <c r="AC25" s="4">
        <f t="shared" ref="AC25" si="126">Z25*AB25</f>
        <v>0</v>
      </c>
      <c r="AD25" s="75"/>
      <c r="AE25" s="75" t="s">
        <v>20</v>
      </c>
      <c r="AF25" s="3"/>
      <c r="AG25" s="4">
        <f t="shared" ref="AG25" si="127">AD25*AF25</f>
        <v>0</v>
      </c>
      <c r="AH25" s="75"/>
      <c r="AI25" s="75" t="s">
        <v>20</v>
      </c>
      <c r="AJ25" s="3"/>
      <c r="AK25" s="4">
        <f t="shared" ref="AK25" si="128">AH25*AJ25</f>
        <v>0</v>
      </c>
      <c r="AL25" s="75"/>
      <c r="AM25" s="75" t="s">
        <v>20</v>
      </c>
      <c r="AN25" s="3"/>
      <c r="AO25" s="4">
        <f t="shared" ref="AO25" si="129">AL25*AN25</f>
        <v>0</v>
      </c>
      <c r="AP25" s="75"/>
      <c r="AQ25" s="75" t="s">
        <v>20</v>
      </c>
      <c r="AR25" s="3"/>
      <c r="AS25" s="4">
        <f t="shared" ref="AS25" si="130">AP25*AR25</f>
        <v>0</v>
      </c>
      <c r="AT25" s="75"/>
      <c r="AU25" s="75" t="s">
        <v>20</v>
      </c>
      <c r="AV25" s="3"/>
      <c r="AW25" s="4">
        <f t="shared" ref="AW25" si="131">AT25*AV25</f>
        <v>0</v>
      </c>
      <c r="AX25" s="75"/>
      <c r="AY25" s="75" t="s">
        <v>20</v>
      </c>
      <c r="AZ25" s="3"/>
      <c r="BA25" s="4">
        <f t="shared" ref="BA25" si="132">AX25*AZ25</f>
        <v>0</v>
      </c>
      <c r="BB25" s="75"/>
      <c r="BC25" s="75" t="s">
        <v>20</v>
      </c>
      <c r="BD25" s="3"/>
      <c r="BE25" s="4">
        <f t="shared" si="100"/>
        <v>0</v>
      </c>
      <c r="BF25" s="75"/>
      <c r="BG25" s="75" t="s">
        <v>20</v>
      </c>
      <c r="BH25" s="3"/>
      <c r="BI25" s="4">
        <f t="shared" si="101"/>
        <v>0</v>
      </c>
      <c r="BJ25" s="75"/>
      <c r="BK25" s="75" t="s">
        <v>20</v>
      </c>
      <c r="BL25" s="3"/>
      <c r="BM25" s="4">
        <f t="shared" si="102"/>
        <v>0</v>
      </c>
      <c r="BN25" s="75"/>
      <c r="BO25" s="75" t="s">
        <v>20</v>
      </c>
      <c r="BP25" s="3"/>
      <c r="BQ25" s="4">
        <f t="shared" si="103"/>
        <v>0</v>
      </c>
      <c r="BR25" s="75"/>
      <c r="BS25" s="75" t="s">
        <v>20</v>
      </c>
      <c r="BT25" s="3"/>
      <c r="BU25" s="4">
        <f t="shared" si="104"/>
        <v>0</v>
      </c>
      <c r="BV25" s="75"/>
      <c r="BW25" s="75" t="s">
        <v>20</v>
      </c>
      <c r="BX25" s="3"/>
      <c r="BY25" s="4">
        <f t="shared" si="105"/>
        <v>0</v>
      </c>
      <c r="BZ25" s="75"/>
      <c r="CA25" s="75" t="s">
        <v>20</v>
      </c>
      <c r="CB25" s="3"/>
      <c r="CC25" s="4">
        <f t="shared" si="106"/>
        <v>0</v>
      </c>
      <c r="CD25" s="75"/>
      <c r="CE25" s="75" t="s">
        <v>20</v>
      </c>
      <c r="CF25" s="3"/>
      <c r="CG25" s="4">
        <f t="shared" si="107"/>
        <v>0</v>
      </c>
      <c r="CH25" s="75"/>
      <c r="CI25" s="75" t="s">
        <v>20</v>
      </c>
      <c r="CJ25" s="3"/>
      <c r="CK25" s="4">
        <f t="shared" si="108"/>
        <v>0</v>
      </c>
      <c r="CL25" s="75"/>
      <c r="CM25" s="75" t="s">
        <v>20</v>
      </c>
      <c r="CN25" s="3"/>
      <c r="CO25" s="4">
        <f t="shared" si="109"/>
        <v>0</v>
      </c>
      <c r="CP25" s="75"/>
      <c r="CQ25" s="75" t="s">
        <v>20</v>
      </c>
      <c r="CR25" s="3"/>
      <c r="CS25" s="4">
        <f t="shared" si="110"/>
        <v>0</v>
      </c>
      <c r="CT25" s="75"/>
      <c r="CU25" s="75" t="s">
        <v>20</v>
      </c>
      <c r="CV25" s="3"/>
      <c r="CW25" s="4">
        <f t="shared" si="111"/>
        <v>0</v>
      </c>
      <c r="CX25" s="75"/>
      <c r="CY25" s="75" t="s">
        <v>20</v>
      </c>
      <c r="CZ25" s="3"/>
      <c r="DA25" s="4">
        <f t="shared" si="112"/>
        <v>0</v>
      </c>
      <c r="DB25" s="75"/>
      <c r="DC25" s="75" t="s">
        <v>20</v>
      </c>
      <c r="DD25" s="3"/>
      <c r="DE25" s="4">
        <f t="shared" si="113"/>
        <v>0</v>
      </c>
      <c r="DF25" s="75"/>
      <c r="DG25" s="75" t="s">
        <v>20</v>
      </c>
      <c r="DH25" s="3"/>
      <c r="DI25" s="4">
        <f t="shared" si="114"/>
        <v>0</v>
      </c>
      <c r="DJ25" s="75"/>
      <c r="DK25" s="75" t="s">
        <v>20</v>
      </c>
      <c r="DL25" s="3"/>
      <c r="DM25" s="4">
        <f t="shared" si="115"/>
        <v>0</v>
      </c>
      <c r="DN25" s="75"/>
      <c r="DO25" s="75" t="s">
        <v>20</v>
      </c>
      <c r="DP25" s="3"/>
      <c r="DQ25" s="4">
        <f t="shared" si="116"/>
        <v>0</v>
      </c>
      <c r="DR25" s="75"/>
      <c r="DS25" s="75" t="s">
        <v>20</v>
      </c>
      <c r="DT25" s="3"/>
      <c r="DU25" s="4">
        <f t="shared" si="117"/>
        <v>0</v>
      </c>
      <c r="DV25" s="75"/>
      <c r="DW25" s="75" t="s">
        <v>20</v>
      </c>
      <c r="DX25" s="3"/>
      <c r="DY25" s="4">
        <f t="shared" si="118"/>
        <v>0</v>
      </c>
      <c r="DZ25" s="75"/>
      <c r="EA25" s="75" t="s">
        <v>20</v>
      </c>
      <c r="EB25" s="3"/>
      <c r="EC25" s="4">
        <f t="shared" si="119"/>
        <v>0</v>
      </c>
      <c r="ED25" s="75"/>
      <c r="EE25" s="75" t="s">
        <v>20</v>
      </c>
      <c r="EF25" s="3"/>
      <c r="EG25" s="4">
        <f t="shared" si="120"/>
        <v>0</v>
      </c>
    </row>
    <row r="26" spans="1:137" ht="18" customHeight="1">
      <c r="A26" s="23"/>
      <c r="B26" s="81">
        <v>3.3</v>
      </c>
      <c r="C26" s="146" t="s">
        <v>29</v>
      </c>
      <c r="D26" s="147"/>
      <c r="E26" s="148"/>
      <c r="F26" s="75"/>
      <c r="G26" s="75"/>
      <c r="H26" s="3"/>
      <c r="I26" s="4">
        <f t="shared" si="88"/>
        <v>0</v>
      </c>
      <c r="J26" s="75"/>
      <c r="K26" s="75"/>
      <c r="L26" s="3"/>
      <c r="M26" s="4">
        <f t="shared" si="89"/>
        <v>0</v>
      </c>
      <c r="N26" s="75"/>
      <c r="O26" s="75"/>
      <c r="P26" s="3"/>
      <c r="Q26" s="4">
        <f t="shared" si="90"/>
        <v>0</v>
      </c>
      <c r="R26" s="75"/>
      <c r="S26" s="75"/>
      <c r="T26" s="3"/>
      <c r="U26" s="4">
        <f t="shared" si="91"/>
        <v>0</v>
      </c>
      <c r="V26" s="75"/>
      <c r="W26" s="75"/>
      <c r="X26" s="3"/>
      <c r="Y26" s="4">
        <f t="shared" si="92"/>
        <v>0</v>
      </c>
      <c r="Z26" s="75"/>
      <c r="AA26" s="75"/>
      <c r="AB26" s="3"/>
      <c r="AC26" s="4">
        <f t="shared" si="93"/>
        <v>0</v>
      </c>
      <c r="AD26" s="75"/>
      <c r="AE26" s="75"/>
      <c r="AF26" s="3"/>
      <c r="AG26" s="4">
        <f t="shared" si="94"/>
        <v>0</v>
      </c>
      <c r="AH26" s="75"/>
      <c r="AI26" s="75"/>
      <c r="AJ26" s="3"/>
      <c r="AK26" s="4">
        <f t="shared" si="95"/>
        <v>0</v>
      </c>
      <c r="AL26" s="75"/>
      <c r="AM26" s="75"/>
      <c r="AN26" s="3"/>
      <c r="AO26" s="4">
        <f t="shared" si="96"/>
        <v>0</v>
      </c>
      <c r="AP26" s="75"/>
      <c r="AQ26" s="75"/>
      <c r="AR26" s="3"/>
      <c r="AS26" s="4">
        <f t="shared" si="97"/>
        <v>0</v>
      </c>
      <c r="AT26" s="75"/>
      <c r="AU26" s="75"/>
      <c r="AV26" s="3"/>
      <c r="AW26" s="4">
        <f t="shared" si="98"/>
        <v>0</v>
      </c>
      <c r="AX26" s="75"/>
      <c r="AY26" s="75"/>
      <c r="AZ26" s="3"/>
      <c r="BA26" s="4">
        <f t="shared" si="99"/>
        <v>0</v>
      </c>
      <c r="BB26" s="75"/>
      <c r="BC26" s="75"/>
      <c r="BD26" s="3"/>
      <c r="BE26" s="4">
        <f t="shared" si="100"/>
        <v>0</v>
      </c>
      <c r="BF26" s="75"/>
      <c r="BG26" s="75"/>
      <c r="BH26" s="3"/>
      <c r="BI26" s="4">
        <f t="shared" si="101"/>
        <v>0</v>
      </c>
      <c r="BJ26" s="75"/>
      <c r="BK26" s="75"/>
      <c r="BL26" s="3"/>
      <c r="BM26" s="4">
        <f t="shared" si="102"/>
        <v>0</v>
      </c>
      <c r="BN26" s="75"/>
      <c r="BO26" s="75"/>
      <c r="BP26" s="3"/>
      <c r="BQ26" s="4">
        <f t="shared" si="103"/>
        <v>0</v>
      </c>
      <c r="BR26" s="75"/>
      <c r="BS26" s="75"/>
      <c r="BT26" s="3"/>
      <c r="BU26" s="4">
        <f t="shared" si="104"/>
        <v>0</v>
      </c>
      <c r="BV26" s="75"/>
      <c r="BW26" s="75"/>
      <c r="BX26" s="3"/>
      <c r="BY26" s="4">
        <f t="shared" si="105"/>
        <v>0</v>
      </c>
      <c r="BZ26" s="75"/>
      <c r="CA26" s="75"/>
      <c r="CB26" s="3"/>
      <c r="CC26" s="4">
        <f t="shared" si="106"/>
        <v>0</v>
      </c>
      <c r="CD26" s="75"/>
      <c r="CE26" s="75"/>
      <c r="CF26" s="3"/>
      <c r="CG26" s="4">
        <f t="shared" si="107"/>
        <v>0</v>
      </c>
      <c r="CH26" s="75"/>
      <c r="CI26" s="75"/>
      <c r="CJ26" s="3"/>
      <c r="CK26" s="4">
        <f t="shared" si="108"/>
        <v>0</v>
      </c>
      <c r="CL26" s="75"/>
      <c r="CM26" s="75"/>
      <c r="CN26" s="3"/>
      <c r="CO26" s="4">
        <f t="shared" si="109"/>
        <v>0</v>
      </c>
      <c r="CP26" s="75"/>
      <c r="CQ26" s="75"/>
      <c r="CR26" s="3"/>
      <c r="CS26" s="4">
        <f t="shared" si="110"/>
        <v>0</v>
      </c>
      <c r="CT26" s="75"/>
      <c r="CU26" s="75"/>
      <c r="CV26" s="3"/>
      <c r="CW26" s="4">
        <f t="shared" si="111"/>
        <v>0</v>
      </c>
      <c r="CX26" s="75"/>
      <c r="CY26" s="75"/>
      <c r="CZ26" s="3"/>
      <c r="DA26" s="4">
        <f t="shared" si="112"/>
        <v>0</v>
      </c>
      <c r="DB26" s="75"/>
      <c r="DC26" s="75"/>
      <c r="DD26" s="3"/>
      <c r="DE26" s="4">
        <f t="shared" si="113"/>
        <v>0</v>
      </c>
      <c r="DF26" s="75"/>
      <c r="DG26" s="75"/>
      <c r="DH26" s="3"/>
      <c r="DI26" s="4">
        <f t="shared" si="114"/>
        <v>0</v>
      </c>
      <c r="DJ26" s="75"/>
      <c r="DK26" s="75"/>
      <c r="DL26" s="3"/>
      <c r="DM26" s="4">
        <f t="shared" si="115"/>
        <v>0</v>
      </c>
      <c r="DN26" s="75"/>
      <c r="DO26" s="75"/>
      <c r="DP26" s="3"/>
      <c r="DQ26" s="4">
        <f t="shared" si="116"/>
        <v>0</v>
      </c>
      <c r="DR26" s="75"/>
      <c r="DS26" s="75"/>
      <c r="DT26" s="3"/>
      <c r="DU26" s="4">
        <f t="shared" si="117"/>
        <v>0</v>
      </c>
      <c r="DV26" s="75"/>
      <c r="DW26" s="75"/>
      <c r="DX26" s="3"/>
      <c r="DY26" s="4">
        <f t="shared" si="118"/>
        <v>0</v>
      </c>
      <c r="DZ26" s="75"/>
      <c r="EA26" s="75"/>
      <c r="EB26" s="3"/>
      <c r="EC26" s="4">
        <f t="shared" si="119"/>
        <v>0</v>
      </c>
      <c r="ED26" s="75"/>
      <c r="EE26" s="75"/>
      <c r="EF26" s="3"/>
      <c r="EG26" s="4">
        <f t="shared" si="120"/>
        <v>0</v>
      </c>
    </row>
    <row r="27" spans="1:137" ht="18" customHeight="1">
      <c r="A27" s="149" t="s">
        <v>46</v>
      </c>
      <c r="B27" s="150"/>
      <c r="C27" s="150"/>
      <c r="D27" s="150"/>
      <c r="E27" s="150"/>
      <c r="F27" s="27"/>
      <c r="G27" s="27"/>
      <c r="H27" s="28"/>
      <c r="I27" s="29">
        <f>SUM(I24:I26)</f>
        <v>0</v>
      </c>
      <c r="J27" s="27"/>
      <c r="K27" s="27"/>
      <c r="L27" s="28"/>
      <c r="M27" s="29">
        <f>SUM(M24:M26)</f>
        <v>0</v>
      </c>
      <c r="N27" s="27"/>
      <c r="O27" s="27"/>
      <c r="P27" s="28"/>
      <c r="Q27" s="29">
        <f>SUM(Q24:Q26)</f>
        <v>0</v>
      </c>
      <c r="R27" s="27"/>
      <c r="S27" s="27"/>
      <c r="T27" s="28"/>
      <c r="U27" s="29">
        <f>SUM(U24:U26)</f>
        <v>0</v>
      </c>
      <c r="V27" s="27"/>
      <c r="W27" s="27"/>
      <c r="X27" s="28"/>
      <c r="Y27" s="29">
        <f>SUM(Y24:Y26)</f>
        <v>0</v>
      </c>
      <c r="Z27" s="27"/>
      <c r="AA27" s="27"/>
      <c r="AB27" s="28"/>
      <c r="AC27" s="29">
        <f>SUM(AC24:AC26)</f>
        <v>0</v>
      </c>
      <c r="AD27" s="27"/>
      <c r="AE27" s="27"/>
      <c r="AF27" s="28"/>
      <c r="AG27" s="29">
        <f>SUM(AG24:AG26)</f>
        <v>0</v>
      </c>
      <c r="AH27" s="27"/>
      <c r="AI27" s="27"/>
      <c r="AJ27" s="28"/>
      <c r="AK27" s="29">
        <f>SUM(AK24:AK26)</f>
        <v>0</v>
      </c>
      <c r="AL27" s="27"/>
      <c r="AM27" s="27"/>
      <c r="AN27" s="28"/>
      <c r="AO27" s="29">
        <f>SUM(AO24:AO26)</f>
        <v>0</v>
      </c>
      <c r="AP27" s="27"/>
      <c r="AQ27" s="27"/>
      <c r="AR27" s="28"/>
      <c r="AS27" s="29">
        <f>SUM(AS24:AS26)</f>
        <v>0</v>
      </c>
      <c r="AT27" s="27"/>
      <c r="AU27" s="27"/>
      <c r="AV27" s="28"/>
      <c r="AW27" s="29">
        <f>SUM(AW24:AW26)</f>
        <v>0</v>
      </c>
      <c r="AX27" s="27"/>
      <c r="AY27" s="27"/>
      <c r="AZ27" s="28"/>
      <c r="BA27" s="29">
        <f>SUM(BA24:BA26)</f>
        <v>0</v>
      </c>
      <c r="BB27" s="27"/>
      <c r="BC27" s="27"/>
      <c r="BD27" s="28"/>
      <c r="BE27" s="29">
        <f>SUM(BE24:BE26)</f>
        <v>0</v>
      </c>
      <c r="BF27" s="27"/>
      <c r="BG27" s="27"/>
      <c r="BH27" s="28"/>
      <c r="BI27" s="29">
        <f>SUM(BI24:BI26)</f>
        <v>0</v>
      </c>
      <c r="BJ27" s="27"/>
      <c r="BK27" s="27"/>
      <c r="BL27" s="28"/>
      <c r="BM27" s="29">
        <f>SUM(BM24:BM26)</f>
        <v>0</v>
      </c>
      <c r="BN27" s="27"/>
      <c r="BO27" s="27"/>
      <c r="BP27" s="28"/>
      <c r="BQ27" s="29">
        <f>SUM(BQ24:BQ26)</f>
        <v>0</v>
      </c>
      <c r="BR27" s="27"/>
      <c r="BS27" s="27"/>
      <c r="BT27" s="28"/>
      <c r="BU27" s="29">
        <f>SUM(BU24:BU26)</f>
        <v>0</v>
      </c>
      <c r="BV27" s="27"/>
      <c r="BW27" s="27"/>
      <c r="BX27" s="28"/>
      <c r="BY27" s="29">
        <f>SUM(BY24:BY26)</f>
        <v>0</v>
      </c>
      <c r="BZ27" s="27"/>
      <c r="CA27" s="27"/>
      <c r="CB27" s="28"/>
      <c r="CC27" s="29">
        <f>SUM(CC24:CC26)</f>
        <v>0</v>
      </c>
      <c r="CD27" s="27"/>
      <c r="CE27" s="27"/>
      <c r="CF27" s="28"/>
      <c r="CG27" s="29">
        <f>SUM(CG24:CG26)</f>
        <v>0</v>
      </c>
      <c r="CH27" s="27"/>
      <c r="CI27" s="27"/>
      <c r="CJ27" s="28"/>
      <c r="CK27" s="29">
        <f>SUM(CK24:CK26)</f>
        <v>0</v>
      </c>
      <c r="CL27" s="27"/>
      <c r="CM27" s="27"/>
      <c r="CN27" s="28"/>
      <c r="CO27" s="29">
        <f>SUM(CO24:CO26)</f>
        <v>0</v>
      </c>
      <c r="CP27" s="27"/>
      <c r="CQ27" s="27"/>
      <c r="CR27" s="28"/>
      <c r="CS27" s="29">
        <f>SUM(CS24:CS26)</f>
        <v>0</v>
      </c>
      <c r="CT27" s="27"/>
      <c r="CU27" s="27"/>
      <c r="CV27" s="28"/>
      <c r="CW27" s="29">
        <f>SUM(CW24:CW26)</f>
        <v>0</v>
      </c>
      <c r="CX27" s="27"/>
      <c r="CY27" s="27"/>
      <c r="CZ27" s="28"/>
      <c r="DA27" s="29">
        <f>SUM(DA24:DA26)</f>
        <v>0</v>
      </c>
      <c r="DB27" s="27"/>
      <c r="DC27" s="27"/>
      <c r="DD27" s="28"/>
      <c r="DE27" s="29">
        <f>SUM(DE24:DE26)</f>
        <v>0</v>
      </c>
      <c r="DF27" s="27"/>
      <c r="DG27" s="27"/>
      <c r="DH27" s="28"/>
      <c r="DI27" s="29">
        <f>SUM(DI24:DI26)</f>
        <v>0</v>
      </c>
      <c r="DJ27" s="27"/>
      <c r="DK27" s="27"/>
      <c r="DL27" s="28"/>
      <c r="DM27" s="29">
        <f>SUM(DM24:DM26)</f>
        <v>0</v>
      </c>
      <c r="DN27" s="27"/>
      <c r="DO27" s="27"/>
      <c r="DP27" s="28"/>
      <c r="DQ27" s="29">
        <f>SUM(DQ24:DQ26)</f>
        <v>0</v>
      </c>
      <c r="DR27" s="27"/>
      <c r="DS27" s="27"/>
      <c r="DT27" s="28"/>
      <c r="DU27" s="29">
        <f>SUM(DU24:DU26)</f>
        <v>0</v>
      </c>
      <c r="DV27" s="27"/>
      <c r="DW27" s="27"/>
      <c r="DX27" s="28"/>
      <c r="DY27" s="29">
        <f>SUM(DY24:DY26)</f>
        <v>0</v>
      </c>
      <c r="DZ27" s="27"/>
      <c r="EA27" s="27"/>
      <c r="EB27" s="28"/>
      <c r="EC27" s="29">
        <f>SUM(EC24:EC26)</f>
        <v>0</v>
      </c>
      <c r="ED27" s="27"/>
      <c r="EE27" s="27"/>
      <c r="EF27" s="28"/>
      <c r="EG27" s="29">
        <f>SUM(EG24:EG26)</f>
        <v>0</v>
      </c>
    </row>
    <row r="28" spans="1:137" ht="18" customHeight="1">
      <c r="A28" s="22" t="s">
        <v>16</v>
      </c>
      <c r="B28" s="80"/>
      <c r="C28" s="151" t="s">
        <v>22</v>
      </c>
      <c r="D28" s="152"/>
      <c r="E28" s="152"/>
      <c r="F28" s="30"/>
      <c r="G28" s="2"/>
      <c r="H28" s="2"/>
      <c r="I28" s="31"/>
      <c r="J28" s="30"/>
      <c r="K28" s="2"/>
      <c r="L28" s="2"/>
      <c r="M28" s="31"/>
      <c r="N28" s="30"/>
      <c r="O28" s="2"/>
      <c r="P28" s="2"/>
      <c r="Q28" s="31"/>
      <c r="R28" s="30"/>
      <c r="S28" s="2"/>
      <c r="T28" s="2"/>
      <c r="U28" s="31"/>
      <c r="V28" s="30"/>
      <c r="W28" s="2"/>
      <c r="X28" s="2"/>
      <c r="Y28" s="31"/>
      <c r="Z28" s="30"/>
      <c r="AA28" s="2"/>
      <c r="AB28" s="2"/>
      <c r="AC28" s="31"/>
      <c r="AD28" s="30"/>
      <c r="AE28" s="2"/>
      <c r="AF28" s="2"/>
      <c r="AG28" s="31"/>
      <c r="AH28" s="30"/>
      <c r="AI28" s="2"/>
      <c r="AJ28" s="2"/>
      <c r="AK28" s="31"/>
      <c r="AL28" s="30"/>
      <c r="AM28" s="2"/>
      <c r="AN28" s="2"/>
      <c r="AO28" s="31"/>
      <c r="AP28" s="30"/>
      <c r="AQ28" s="2"/>
      <c r="AR28" s="2"/>
      <c r="AS28" s="31"/>
      <c r="AT28" s="30"/>
      <c r="AU28" s="2"/>
      <c r="AV28" s="2"/>
      <c r="AW28" s="31"/>
      <c r="AX28" s="30"/>
      <c r="AY28" s="2"/>
      <c r="AZ28" s="2"/>
      <c r="BA28" s="31"/>
      <c r="BB28" s="30"/>
      <c r="BC28" s="2"/>
      <c r="BD28" s="2"/>
      <c r="BE28" s="31"/>
      <c r="BF28" s="30"/>
      <c r="BG28" s="2"/>
      <c r="BH28" s="2"/>
      <c r="BI28" s="31"/>
      <c r="BJ28" s="30"/>
      <c r="BK28" s="2"/>
      <c r="BL28" s="2"/>
      <c r="BM28" s="31"/>
      <c r="BN28" s="30"/>
      <c r="BO28" s="2"/>
      <c r="BP28" s="2"/>
      <c r="BQ28" s="31"/>
      <c r="BR28" s="30"/>
      <c r="BS28" s="2"/>
      <c r="BT28" s="2"/>
      <c r="BU28" s="31"/>
      <c r="BV28" s="30"/>
      <c r="BW28" s="2"/>
      <c r="BX28" s="2"/>
      <c r="BY28" s="31"/>
      <c r="BZ28" s="30"/>
      <c r="CA28" s="2"/>
      <c r="CB28" s="2"/>
      <c r="CC28" s="31"/>
      <c r="CD28" s="30"/>
      <c r="CE28" s="2"/>
      <c r="CF28" s="2"/>
      <c r="CG28" s="31"/>
      <c r="CH28" s="30"/>
      <c r="CI28" s="2"/>
      <c r="CJ28" s="2"/>
      <c r="CK28" s="31"/>
      <c r="CL28" s="30"/>
      <c r="CM28" s="2"/>
      <c r="CN28" s="2"/>
      <c r="CO28" s="31"/>
      <c r="CP28" s="30"/>
      <c r="CQ28" s="2"/>
      <c r="CR28" s="2"/>
      <c r="CS28" s="31"/>
      <c r="CT28" s="30"/>
      <c r="CU28" s="2"/>
      <c r="CV28" s="2"/>
      <c r="CW28" s="31"/>
      <c r="CX28" s="30"/>
      <c r="CY28" s="2"/>
      <c r="CZ28" s="2"/>
      <c r="DA28" s="31"/>
      <c r="DB28" s="30"/>
      <c r="DC28" s="2"/>
      <c r="DD28" s="2"/>
      <c r="DE28" s="31"/>
      <c r="DF28" s="30"/>
      <c r="DG28" s="2"/>
      <c r="DH28" s="2"/>
      <c r="DI28" s="31"/>
      <c r="DJ28" s="30"/>
      <c r="DK28" s="2"/>
      <c r="DL28" s="2"/>
      <c r="DM28" s="31"/>
      <c r="DN28" s="30"/>
      <c r="DO28" s="2"/>
      <c r="DP28" s="2"/>
      <c r="DQ28" s="31"/>
      <c r="DR28" s="30"/>
      <c r="DS28" s="2"/>
      <c r="DT28" s="2"/>
      <c r="DU28" s="31"/>
      <c r="DV28" s="30"/>
      <c r="DW28" s="2"/>
      <c r="DX28" s="2"/>
      <c r="DY28" s="31"/>
      <c r="DZ28" s="30"/>
      <c r="EA28" s="2"/>
      <c r="EB28" s="2"/>
      <c r="EC28" s="31"/>
      <c r="ED28" s="30"/>
      <c r="EE28" s="2"/>
      <c r="EF28" s="2"/>
      <c r="EG28" s="31"/>
    </row>
    <row r="29" spans="1:137" ht="18" customHeight="1">
      <c r="A29" s="23"/>
      <c r="B29" s="79">
        <v>4.0999999999999996</v>
      </c>
      <c r="C29" s="146" t="s">
        <v>171</v>
      </c>
      <c r="D29" s="147"/>
      <c r="E29" s="148"/>
      <c r="F29" s="75"/>
      <c r="G29" s="75" t="s">
        <v>116</v>
      </c>
      <c r="H29" s="25"/>
      <c r="I29" s="4">
        <f t="shared" ref="I29" si="133">F29*H29</f>
        <v>0</v>
      </c>
      <c r="J29" s="75"/>
      <c r="K29" s="75" t="s">
        <v>116</v>
      </c>
      <c r="L29" s="25"/>
      <c r="M29" s="4">
        <f t="shared" ref="M29:M30" si="134">J29*L29</f>
        <v>0</v>
      </c>
      <c r="N29" s="75"/>
      <c r="O29" s="75" t="s">
        <v>116</v>
      </c>
      <c r="P29" s="25"/>
      <c r="Q29" s="4">
        <f t="shared" ref="Q29:Q30" si="135">N29*P29</f>
        <v>0</v>
      </c>
      <c r="R29" s="75"/>
      <c r="S29" s="75" t="s">
        <v>116</v>
      </c>
      <c r="T29" s="25"/>
      <c r="U29" s="4">
        <f t="shared" ref="U29:U30" si="136">R29*T29</f>
        <v>0</v>
      </c>
      <c r="V29" s="75"/>
      <c r="W29" s="75" t="s">
        <v>116</v>
      </c>
      <c r="X29" s="25"/>
      <c r="Y29" s="4">
        <f t="shared" ref="Y29:Y30" si="137">V29*X29</f>
        <v>0</v>
      </c>
      <c r="Z29" s="75"/>
      <c r="AA29" s="75" t="s">
        <v>116</v>
      </c>
      <c r="AB29" s="25"/>
      <c r="AC29" s="4">
        <f t="shared" ref="AC29:AC30" si="138">Z29*AB29</f>
        <v>0</v>
      </c>
      <c r="AD29" s="75"/>
      <c r="AE29" s="75" t="s">
        <v>116</v>
      </c>
      <c r="AF29" s="25"/>
      <c r="AG29" s="4">
        <f t="shared" ref="AG29:AG30" si="139">AD29*AF29</f>
        <v>0</v>
      </c>
      <c r="AH29" s="75"/>
      <c r="AI29" s="75" t="s">
        <v>116</v>
      </c>
      <c r="AJ29" s="25"/>
      <c r="AK29" s="4">
        <f t="shared" ref="AK29:AK30" si="140">AH29*AJ29</f>
        <v>0</v>
      </c>
      <c r="AL29" s="75"/>
      <c r="AM29" s="75" t="s">
        <v>116</v>
      </c>
      <c r="AN29" s="25"/>
      <c r="AO29" s="4">
        <f t="shared" ref="AO29:AO30" si="141">AL29*AN29</f>
        <v>0</v>
      </c>
      <c r="AP29" s="75"/>
      <c r="AQ29" s="75" t="s">
        <v>116</v>
      </c>
      <c r="AR29" s="25"/>
      <c r="AS29" s="4">
        <f t="shared" ref="AS29:AS30" si="142">AP29*AR29</f>
        <v>0</v>
      </c>
      <c r="AT29" s="75"/>
      <c r="AU29" s="75" t="s">
        <v>116</v>
      </c>
      <c r="AV29" s="25"/>
      <c r="AW29" s="4">
        <f t="shared" ref="AW29:AW30" si="143">AT29*AV29</f>
        <v>0</v>
      </c>
      <c r="AX29" s="75"/>
      <c r="AY29" s="75" t="s">
        <v>116</v>
      </c>
      <c r="AZ29" s="25"/>
      <c r="BA29" s="4">
        <f t="shared" ref="BA29:BA30" si="144">AX29*AZ29</f>
        <v>0</v>
      </c>
      <c r="BB29" s="75"/>
      <c r="BC29" s="75" t="s">
        <v>116</v>
      </c>
      <c r="BD29" s="25"/>
      <c r="BE29" s="4">
        <f t="shared" ref="BE29:BE30" si="145">BB29*BD29</f>
        <v>0</v>
      </c>
      <c r="BF29" s="75"/>
      <c r="BG29" s="75" t="s">
        <v>116</v>
      </c>
      <c r="BH29" s="25"/>
      <c r="BI29" s="4">
        <f t="shared" ref="BI29:BI30" si="146">BF29*BH29</f>
        <v>0</v>
      </c>
      <c r="BJ29" s="75"/>
      <c r="BK29" s="75" t="s">
        <v>116</v>
      </c>
      <c r="BL29" s="25"/>
      <c r="BM29" s="4">
        <f t="shared" ref="BM29:BM30" si="147">BJ29*BL29</f>
        <v>0</v>
      </c>
      <c r="BN29" s="75"/>
      <c r="BO29" s="75" t="s">
        <v>116</v>
      </c>
      <c r="BP29" s="25"/>
      <c r="BQ29" s="4">
        <f t="shared" ref="BQ29:BQ30" si="148">BN29*BP29</f>
        <v>0</v>
      </c>
      <c r="BR29" s="75"/>
      <c r="BS29" s="75" t="s">
        <v>116</v>
      </c>
      <c r="BT29" s="25"/>
      <c r="BU29" s="4">
        <f t="shared" ref="BU29:BU30" si="149">BR29*BT29</f>
        <v>0</v>
      </c>
      <c r="BV29" s="75"/>
      <c r="BW29" s="75" t="s">
        <v>116</v>
      </c>
      <c r="BX29" s="25"/>
      <c r="BY29" s="4">
        <f t="shared" ref="BY29:BY30" si="150">BV29*BX29</f>
        <v>0</v>
      </c>
      <c r="BZ29" s="75"/>
      <c r="CA29" s="75" t="s">
        <v>116</v>
      </c>
      <c r="CB29" s="25"/>
      <c r="CC29" s="4">
        <f t="shared" ref="CC29:CC30" si="151">BZ29*CB29</f>
        <v>0</v>
      </c>
      <c r="CD29" s="75"/>
      <c r="CE29" s="75" t="s">
        <v>116</v>
      </c>
      <c r="CF29" s="25"/>
      <c r="CG29" s="4">
        <f t="shared" ref="CG29:CG30" si="152">CD29*CF29</f>
        <v>0</v>
      </c>
      <c r="CH29" s="75"/>
      <c r="CI29" s="75" t="s">
        <v>116</v>
      </c>
      <c r="CJ29" s="25"/>
      <c r="CK29" s="4">
        <f t="shared" ref="CK29:CK30" si="153">CH29*CJ29</f>
        <v>0</v>
      </c>
      <c r="CL29" s="75"/>
      <c r="CM29" s="75" t="s">
        <v>116</v>
      </c>
      <c r="CN29" s="25"/>
      <c r="CO29" s="4">
        <f t="shared" ref="CO29:CO30" si="154">CL29*CN29</f>
        <v>0</v>
      </c>
      <c r="CP29" s="75"/>
      <c r="CQ29" s="75" t="s">
        <v>116</v>
      </c>
      <c r="CR29" s="25"/>
      <c r="CS29" s="4">
        <f t="shared" ref="CS29:CS30" si="155">CP29*CR29</f>
        <v>0</v>
      </c>
      <c r="CT29" s="75"/>
      <c r="CU29" s="75" t="s">
        <v>116</v>
      </c>
      <c r="CV29" s="25"/>
      <c r="CW29" s="4">
        <f t="shared" ref="CW29:CW30" si="156">CT29*CV29</f>
        <v>0</v>
      </c>
      <c r="CX29" s="75"/>
      <c r="CY29" s="75" t="s">
        <v>116</v>
      </c>
      <c r="CZ29" s="25"/>
      <c r="DA29" s="4">
        <f t="shared" ref="DA29:DA30" si="157">CX29*CZ29</f>
        <v>0</v>
      </c>
      <c r="DB29" s="75"/>
      <c r="DC29" s="75" t="s">
        <v>116</v>
      </c>
      <c r="DD29" s="25"/>
      <c r="DE29" s="4">
        <f t="shared" ref="DE29:DE30" si="158">DB29*DD29</f>
        <v>0</v>
      </c>
      <c r="DF29" s="75"/>
      <c r="DG29" s="75" t="s">
        <v>116</v>
      </c>
      <c r="DH29" s="25"/>
      <c r="DI29" s="4">
        <f t="shared" ref="DI29:DI30" si="159">DF29*DH29</f>
        <v>0</v>
      </c>
      <c r="DJ29" s="75"/>
      <c r="DK29" s="75" t="s">
        <v>116</v>
      </c>
      <c r="DL29" s="25"/>
      <c r="DM29" s="4">
        <f t="shared" ref="DM29:DM30" si="160">DJ29*DL29</f>
        <v>0</v>
      </c>
      <c r="DN29" s="75"/>
      <c r="DO29" s="75" t="s">
        <v>116</v>
      </c>
      <c r="DP29" s="25"/>
      <c r="DQ29" s="4">
        <f t="shared" ref="DQ29:DQ30" si="161">DN29*DP29</f>
        <v>0</v>
      </c>
      <c r="DR29" s="75"/>
      <c r="DS29" s="75" t="s">
        <v>116</v>
      </c>
      <c r="DT29" s="25"/>
      <c r="DU29" s="4">
        <f t="shared" ref="DU29:DU30" si="162">DR29*DT29</f>
        <v>0</v>
      </c>
      <c r="DV29" s="75"/>
      <c r="DW29" s="75" t="s">
        <v>116</v>
      </c>
      <c r="DX29" s="25"/>
      <c r="DY29" s="4">
        <f t="shared" ref="DY29:DY30" si="163">DV29*DX29</f>
        <v>0</v>
      </c>
      <c r="DZ29" s="75"/>
      <c r="EA29" s="75" t="s">
        <v>116</v>
      </c>
      <c r="EB29" s="25"/>
      <c r="EC29" s="4">
        <f t="shared" ref="EC29:EC30" si="164">DZ29*EB29</f>
        <v>0</v>
      </c>
      <c r="ED29" s="75"/>
      <c r="EE29" s="75" t="s">
        <v>116</v>
      </c>
      <c r="EF29" s="25"/>
      <c r="EG29" s="4">
        <f t="shared" ref="EG29:EG30" si="165">ED29*EF29</f>
        <v>0</v>
      </c>
    </row>
    <row r="30" spans="1:137" ht="18" customHeight="1">
      <c r="A30" s="23"/>
      <c r="B30" s="79">
        <v>4.2</v>
      </c>
      <c r="C30" s="146" t="s">
        <v>29</v>
      </c>
      <c r="D30" s="147"/>
      <c r="E30" s="148"/>
      <c r="F30" s="75"/>
      <c r="G30" s="75"/>
      <c r="H30" s="3"/>
      <c r="I30" s="4">
        <f t="shared" ref="I30" si="166">F30*H30</f>
        <v>0</v>
      </c>
      <c r="J30" s="75"/>
      <c r="K30" s="75"/>
      <c r="L30" s="3"/>
      <c r="M30" s="4">
        <f t="shared" si="134"/>
        <v>0</v>
      </c>
      <c r="N30" s="75"/>
      <c r="O30" s="75"/>
      <c r="P30" s="3"/>
      <c r="Q30" s="4">
        <f t="shared" si="135"/>
        <v>0</v>
      </c>
      <c r="R30" s="75"/>
      <c r="S30" s="75"/>
      <c r="T30" s="3"/>
      <c r="U30" s="4">
        <f t="shared" si="136"/>
        <v>0</v>
      </c>
      <c r="V30" s="75"/>
      <c r="W30" s="75"/>
      <c r="X30" s="3"/>
      <c r="Y30" s="4">
        <f t="shared" si="137"/>
        <v>0</v>
      </c>
      <c r="Z30" s="75"/>
      <c r="AA30" s="75"/>
      <c r="AB30" s="3"/>
      <c r="AC30" s="4">
        <f t="shared" si="138"/>
        <v>0</v>
      </c>
      <c r="AD30" s="75"/>
      <c r="AE30" s="75"/>
      <c r="AF30" s="3"/>
      <c r="AG30" s="4">
        <f t="shared" si="139"/>
        <v>0</v>
      </c>
      <c r="AH30" s="75"/>
      <c r="AI30" s="75"/>
      <c r="AJ30" s="3"/>
      <c r="AK30" s="4">
        <f t="shared" si="140"/>
        <v>0</v>
      </c>
      <c r="AL30" s="75"/>
      <c r="AM30" s="75"/>
      <c r="AN30" s="3"/>
      <c r="AO30" s="4">
        <f t="shared" si="141"/>
        <v>0</v>
      </c>
      <c r="AP30" s="75"/>
      <c r="AQ30" s="75"/>
      <c r="AR30" s="3"/>
      <c r="AS30" s="4">
        <f t="shared" si="142"/>
        <v>0</v>
      </c>
      <c r="AT30" s="75"/>
      <c r="AU30" s="75"/>
      <c r="AV30" s="3"/>
      <c r="AW30" s="4">
        <f t="shared" si="143"/>
        <v>0</v>
      </c>
      <c r="AX30" s="75"/>
      <c r="AY30" s="75"/>
      <c r="AZ30" s="3"/>
      <c r="BA30" s="4">
        <f t="shared" si="144"/>
        <v>0</v>
      </c>
      <c r="BB30" s="75"/>
      <c r="BC30" s="75"/>
      <c r="BD30" s="3"/>
      <c r="BE30" s="4">
        <f t="shared" si="145"/>
        <v>0</v>
      </c>
      <c r="BF30" s="75"/>
      <c r="BG30" s="75"/>
      <c r="BH30" s="3"/>
      <c r="BI30" s="4">
        <f t="shared" si="146"/>
        <v>0</v>
      </c>
      <c r="BJ30" s="75"/>
      <c r="BK30" s="75"/>
      <c r="BL30" s="3"/>
      <c r="BM30" s="4">
        <f t="shared" si="147"/>
        <v>0</v>
      </c>
      <c r="BN30" s="75"/>
      <c r="BO30" s="75"/>
      <c r="BP30" s="3"/>
      <c r="BQ30" s="4">
        <f t="shared" si="148"/>
        <v>0</v>
      </c>
      <c r="BR30" s="75"/>
      <c r="BS30" s="75"/>
      <c r="BT30" s="3"/>
      <c r="BU30" s="4">
        <f t="shared" si="149"/>
        <v>0</v>
      </c>
      <c r="BV30" s="75"/>
      <c r="BW30" s="75"/>
      <c r="BX30" s="3"/>
      <c r="BY30" s="4">
        <f t="shared" si="150"/>
        <v>0</v>
      </c>
      <c r="BZ30" s="75"/>
      <c r="CA30" s="75"/>
      <c r="CB30" s="3"/>
      <c r="CC30" s="4">
        <f t="shared" si="151"/>
        <v>0</v>
      </c>
      <c r="CD30" s="75"/>
      <c r="CE30" s="75"/>
      <c r="CF30" s="3"/>
      <c r="CG30" s="4">
        <f t="shared" si="152"/>
        <v>0</v>
      </c>
      <c r="CH30" s="75"/>
      <c r="CI30" s="75"/>
      <c r="CJ30" s="3"/>
      <c r="CK30" s="4">
        <f t="shared" si="153"/>
        <v>0</v>
      </c>
      <c r="CL30" s="75"/>
      <c r="CM30" s="75"/>
      <c r="CN30" s="3"/>
      <c r="CO30" s="4">
        <f t="shared" si="154"/>
        <v>0</v>
      </c>
      <c r="CP30" s="75"/>
      <c r="CQ30" s="75"/>
      <c r="CR30" s="3"/>
      <c r="CS30" s="4">
        <f t="shared" si="155"/>
        <v>0</v>
      </c>
      <c r="CT30" s="75"/>
      <c r="CU30" s="75"/>
      <c r="CV30" s="3"/>
      <c r="CW30" s="4">
        <f t="shared" si="156"/>
        <v>0</v>
      </c>
      <c r="CX30" s="75"/>
      <c r="CY30" s="75"/>
      <c r="CZ30" s="3"/>
      <c r="DA30" s="4">
        <f t="shared" si="157"/>
        <v>0</v>
      </c>
      <c r="DB30" s="75"/>
      <c r="DC30" s="75"/>
      <c r="DD30" s="3"/>
      <c r="DE30" s="4">
        <f t="shared" si="158"/>
        <v>0</v>
      </c>
      <c r="DF30" s="75"/>
      <c r="DG30" s="75"/>
      <c r="DH30" s="3"/>
      <c r="DI30" s="4">
        <f t="shared" si="159"/>
        <v>0</v>
      </c>
      <c r="DJ30" s="75"/>
      <c r="DK30" s="75"/>
      <c r="DL30" s="3"/>
      <c r="DM30" s="4">
        <f t="shared" si="160"/>
        <v>0</v>
      </c>
      <c r="DN30" s="75"/>
      <c r="DO30" s="75"/>
      <c r="DP30" s="3"/>
      <c r="DQ30" s="4">
        <f t="shared" si="161"/>
        <v>0</v>
      </c>
      <c r="DR30" s="75"/>
      <c r="DS30" s="75"/>
      <c r="DT30" s="3"/>
      <c r="DU30" s="4">
        <f t="shared" si="162"/>
        <v>0</v>
      </c>
      <c r="DV30" s="75"/>
      <c r="DW30" s="75"/>
      <c r="DX30" s="3"/>
      <c r="DY30" s="4">
        <f t="shared" si="163"/>
        <v>0</v>
      </c>
      <c r="DZ30" s="75"/>
      <c r="EA30" s="75"/>
      <c r="EB30" s="3"/>
      <c r="EC30" s="4">
        <f t="shared" si="164"/>
        <v>0</v>
      </c>
      <c r="ED30" s="75"/>
      <c r="EE30" s="75"/>
      <c r="EF30" s="3"/>
      <c r="EG30" s="4">
        <f t="shared" si="165"/>
        <v>0</v>
      </c>
    </row>
    <row r="31" spans="1:137" ht="18" customHeight="1">
      <c r="A31" s="149" t="s">
        <v>45</v>
      </c>
      <c r="B31" s="150"/>
      <c r="C31" s="150"/>
      <c r="D31" s="150"/>
      <c r="E31" s="150"/>
      <c r="F31" s="27"/>
      <c r="G31" s="27"/>
      <c r="H31" s="28"/>
      <c r="I31" s="29">
        <f>SUM(I29:I30)</f>
        <v>0</v>
      </c>
      <c r="J31" s="27"/>
      <c r="K31" s="27"/>
      <c r="L31" s="28"/>
      <c r="M31" s="29">
        <f>SUM(M29:M30)</f>
        <v>0</v>
      </c>
      <c r="N31" s="27"/>
      <c r="O31" s="27"/>
      <c r="P31" s="28"/>
      <c r="Q31" s="29">
        <f>SUM(Q29:Q30)</f>
        <v>0</v>
      </c>
      <c r="R31" s="27"/>
      <c r="S31" s="27"/>
      <c r="T31" s="28"/>
      <c r="U31" s="29">
        <f>SUM(U29:U30)</f>
        <v>0</v>
      </c>
      <c r="V31" s="27"/>
      <c r="W31" s="27"/>
      <c r="X31" s="28"/>
      <c r="Y31" s="29">
        <f>SUM(Y29:Y30)</f>
        <v>0</v>
      </c>
      <c r="Z31" s="27"/>
      <c r="AA31" s="27"/>
      <c r="AB31" s="28"/>
      <c r="AC31" s="29">
        <f>SUM(AC29:AC30)</f>
        <v>0</v>
      </c>
      <c r="AD31" s="27"/>
      <c r="AE31" s="27"/>
      <c r="AF31" s="28"/>
      <c r="AG31" s="29">
        <f>SUM(AG29:AG30)</f>
        <v>0</v>
      </c>
      <c r="AH31" s="27"/>
      <c r="AI31" s="27"/>
      <c r="AJ31" s="28"/>
      <c r="AK31" s="29">
        <f>SUM(AK29:AK30)</f>
        <v>0</v>
      </c>
      <c r="AL31" s="27"/>
      <c r="AM31" s="27"/>
      <c r="AN31" s="28"/>
      <c r="AO31" s="29">
        <f>SUM(AO29:AO30)</f>
        <v>0</v>
      </c>
      <c r="AP31" s="27"/>
      <c r="AQ31" s="27"/>
      <c r="AR31" s="28"/>
      <c r="AS31" s="29">
        <f>SUM(AS29:AS30)</f>
        <v>0</v>
      </c>
      <c r="AT31" s="27"/>
      <c r="AU31" s="27"/>
      <c r="AV31" s="28"/>
      <c r="AW31" s="29">
        <f>SUM(AW29:AW30)</f>
        <v>0</v>
      </c>
      <c r="AX31" s="27"/>
      <c r="AY31" s="27"/>
      <c r="AZ31" s="28"/>
      <c r="BA31" s="29">
        <f t="shared" ref="BA31" si="167">SUM(BA29:BA30)</f>
        <v>0</v>
      </c>
      <c r="BB31" s="27"/>
      <c r="BC31" s="27"/>
      <c r="BD31" s="28"/>
      <c r="BE31" s="29">
        <f>SUM(BE29:BE30)</f>
        <v>0</v>
      </c>
      <c r="BF31" s="27"/>
      <c r="BG31" s="27"/>
      <c r="BH31" s="28"/>
      <c r="BI31" s="29">
        <f>SUM(BI29:BI30)</f>
        <v>0</v>
      </c>
      <c r="BJ31" s="27"/>
      <c r="BK31" s="27"/>
      <c r="BL31" s="28"/>
      <c r="BM31" s="29">
        <f>SUM(BM29:BM30)</f>
        <v>0</v>
      </c>
      <c r="BN31" s="27"/>
      <c r="BO31" s="27"/>
      <c r="BP31" s="28"/>
      <c r="BQ31" s="29">
        <f>SUM(BQ29:BQ30)</f>
        <v>0</v>
      </c>
      <c r="BR31" s="27"/>
      <c r="BS31" s="27"/>
      <c r="BT31" s="28"/>
      <c r="BU31" s="29">
        <f>SUM(BU29:BU30)</f>
        <v>0</v>
      </c>
      <c r="BV31" s="27"/>
      <c r="BW31" s="27"/>
      <c r="BX31" s="28"/>
      <c r="BY31" s="29">
        <f>SUM(BY29:BY30)</f>
        <v>0</v>
      </c>
      <c r="BZ31" s="27"/>
      <c r="CA31" s="27"/>
      <c r="CB31" s="28"/>
      <c r="CC31" s="29">
        <f>SUM(CC29:CC30)</f>
        <v>0</v>
      </c>
      <c r="CD31" s="27"/>
      <c r="CE31" s="27"/>
      <c r="CF31" s="28"/>
      <c r="CG31" s="29">
        <f>SUM(CG29:CG30)</f>
        <v>0</v>
      </c>
      <c r="CH31" s="27"/>
      <c r="CI31" s="27"/>
      <c r="CJ31" s="28"/>
      <c r="CK31" s="29">
        <f>SUM(CK29:CK30)</f>
        <v>0</v>
      </c>
      <c r="CL31" s="27"/>
      <c r="CM31" s="27"/>
      <c r="CN31" s="28"/>
      <c r="CO31" s="29">
        <f>SUM(CO29:CO30)</f>
        <v>0</v>
      </c>
      <c r="CP31" s="27"/>
      <c r="CQ31" s="27"/>
      <c r="CR31" s="28"/>
      <c r="CS31" s="29">
        <f>SUM(CS29:CS30)</f>
        <v>0</v>
      </c>
      <c r="CT31" s="27"/>
      <c r="CU31" s="27"/>
      <c r="CV31" s="28"/>
      <c r="CW31" s="29">
        <f t="shared" ref="CW31" si="168">SUM(CW29:CW30)</f>
        <v>0</v>
      </c>
      <c r="CX31" s="27"/>
      <c r="CY31" s="27"/>
      <c r="CZ31" s="28"/>
      <c r="DA31" s="29">
        <f t="shared" ref="DA31" si="169">SUM(DA29:DA30)</f>
        <v>0</v>
      </c>
      <c r="DB31" s="27"/>
      <c r="DC31" s="27"/>
      <c r="DD31" s="28"/>
      <c r="DE31" s="29">
        <f t="shared" ref="DE31" si="170">SUM(DE29:DE30)</f>
        <v>0</v>
      </c>
      <c r="DF31" s="27"/>
      <c r="DG31" s="27"/>
      <c r="DH31" s="28"/>
      <c r="DI31" s="29">
        <f t="shared" ref="DI31" si="171">SUM(DI29:DI30)</f>
        <v>0</v>
      </c>
      <c r="DJ31" s="27"/>
      <c r="DK31" s="27"/>
      <c r="DL31" s="28"/>
      <c r="DM31" s="29">
        <f t="shared" ref="DM31" si="172">SUM(DM29:DM30)</f>
        <v>0</v>
      </c>
      <c r="DN31" s="27"/>
      <c r="DO31" s="27"/>
      <c r="DP31" s="28"/>
      <c r="DQ31" s="29">
        <f t="shared" ref="DQ31" si="173">SUM(DQ29:DQ30)</f>
        <v>0</v>
      </c>
      <c r="DR31" s="27"/>
      <c r="DS31" s="27"/>
      <c r="DT31" s="28"/>
      <c r="DU31" s="29">
        <f t="shared" ref="DU31" si="174">SUM(DU29:DU30)</f>
        <v>0</v>
      </c>
      <c r="DV31" s="27"/>
      <c r="DW31" s="27"/>
      <c r="DX31" s="28"/>
      <c r="DY31" s="29">
        <f t="shared" ref="DY31" si="175">SUM(DY29:DY30)</f>
        <v>0</v>
      </c>
      <c r="DZ31" s="27"/>
      <c r="EA31" s="27"/>
      <c r="EB31" s="28"/>
      <c r="EC31" s="29">
        <f t="shared" ref="EC31" si="176">SUM(EC29:EC30)</f>
        <v>0</v>
      </c>
      <c r="ED31" s="27"/>
      <c r="EE31" s="27"/>
      <c r="EF31" s="28"/>
      <c r="EG31" s="29">
        <f t="shared" ref="EG31" si="177">SUM(EG29:EG30)</f>
        <v>0</v>
      </c>
    </row>
    <row r="32" spans="1:137" ht="18" customHeight="1">
      <c r="A32" s="22" t="s">
        <v>18</v>
      </c>
      <c r="B32" s="80"/>
      <c r="C32" s="151" t="s">
        <v>24</v>
      </c>
      <c r="D32" s="152"/>
      <c r="E32" s="152"/>
      <c r="F32" s="32"/>
      <c r="G32" s="9"/>
      <c r="H32" s="2"/>
      <c r="I32" s="31"/>
      <c r="J32" s="32"/>
      <c r="K32" s="9"/>
      <c r="L32" s="2"/>
      <c r="M32" s="31"/>
      <c r="N32" s="32"/>
      <c r="O32" s="9"/>
      <c r="P32" s="2"/>
      <c r="Q32" s="31"/>
      <c r="R32" s="32"/>
      <c r="S32" s="9"/>
      <c r="T32" s="2"/>
      <c r="U32" s="31"/>
      <c r="V32" s="32"/>
      <c r="W32" s="9"/>
      <c r="X32" s="2"/>
      <c r="Y32" s="31"/>
      <c r="Z32" s="32"/>
      <c r="AA32" s="9"/>
      <c r="AB32" s="2"/>
      <c r="AC32" s="31"/>
      <c r="AD32" s="32"/>
      <c r="AE32" s="9"/>
      <c r="AF32" s="2"/>
      <c r="AG32" s="31"/>
      <c r="AH32" s="32"/>
      <c r="AI32" s="9"/>
      <c r="AJ32" s="2"/>
      <c r="AK32" s="31"/>
      <c r="AL32" s="32"/>
      <c r="AM32" s="9"/>
      <c r="AN32" s="2"/>
      <c r="AO32" s="31"/>
      <c r="AP32" s="32"/>
      <c r="AQ32" s="9"/>
      <c r="AR32" s="2"/>
      <c r="AS32" s="31"/>
      <c r="AT32" s="32"/>
      <c r="AU32" s="9"/>
      <c r="AV32" s="2"/>
      <c r="AW32" s="31"/>
      <c r="AX32" s="32"/>
      <c r="AY32" s="9"/>
      <c r="AZ32" s="2"/>
      <c r="BA32" s="31"/>
      <c r="BB32" s="32"/>
      <c r="BC32" s="9"/>
      <c r="BD32" s="2"/>
      <c r="BE32" s="31"/>
      <c r="BF32" s="32"/>
      <c r="BG32" s="9"/>
      <c r="BH32" s="2"/>
      <c r="BI32" s="31"/>
      <c r="BJ32" s="32"/>
      <c r="BK32" s="9"/>
      <c r="BL32" s="2"/>
      <c r="BM32" s="31"/>
      <c r="BN32" s="32"/>
      <c r="BO32" s="9"/>
      <c r="BP32" s="2"/>
      <c r="BQ32" s="31"/>
      <c r="BR32" s="32"/>
      <c r="BS32" s="9"/>
      <c r="BT32" s="2"/>
      <c r="BU32" s="31"/>
      <c r="BV32" s="32"/>
      <c r="BW32" s="9"/>
      <c r="BX32" s="2"/>
      <c r="BY32" s="31"/>
      <c r="BZ32" s="32"/>
      <c r="CA32" s="9"/>
      <c r="CB32" s="2"/>
      <c r="CC32" s="31"/>
      <c r="CD32" s="32"/>
      <c r="CE32" s="9"/>
      <c r="CF32" s="2"/>
      <c r="CG32" s="31"/>
      <c r="CH32" s="32"/>
      <c r="CI32" s="9"/>
      <c r="CJ32" s="2"/>
      <c r="CK32" s="31"/>
      <c r="CL32" s="32"/>
      <c r="CM32" s="9"/>
      <c r="CN32" s="2"/>
      <c r="CO32" s="31"/>
      <c r="CP32" s="32"/>
      <c r="CQ32" s="9"/>
      <c r="CR32" s="2"/>
      <c r="CS32" s="31"/>
      <c r="CT32" s="32"/>
      <c r="CU32" s="9"/>
      <c r="CV32" s="2"/>
      <c r="CW32" s="31"/>
      <c r="CX32" s="32"/>
      <c r="CY32" s="9"/>
      <c r="CZ32" s="2"/>
      <c r="DA32" s="31"/>
      <c r="DB32" s="32"/>
      <c r="DC32" s="9"/>
      <c r="DD32" s="2"/>
      <c r="DE32" s="31"/>
      <c r="DF32" s="32"/>
      <c r="DG32" s="9"/>
      <c r="DH32" s="2"/>
      <c r="DI32" s="31"/>
      <c r="DJ32" s="32"/>
      <c r="DK32" s="9"/>
      <c r="DL32" s="2"/>
      <c r="DM32" s="31"/>
      <c r="DN32" s="32"/>
      <c r="DO32" s="9"/>
      <c r="DP32" s="2"/>
      <c r="DQ32" s="31"/>
      <c r="DR32" s="32"/>
      <c r="DS32" s="9"/>
      <c r="DT32" s="2"/>
      <c r="DU32" s="31"/>
      <c r="DV32" s="32"/>
      <c r="DW32" s="9"/>
      <c r="DX32" s="2"/>
      <c r="DY32" s="31"/>
      <c r="DZ32" s="32"/>
      <c r="EA32" s="9"/>
      <c r="EB32" s="2"/>
      <c r="EC32" s="31"/>
      <c r="ED32" s="32"/>
      <c r="EE32" s="9"/>
      <c r="EF32" s="2"/>
      <c r="EG32" s="31"/>
    </row>
    <row r="33" spans="1:137" ht="18" customHeight="1">
      <c r="A33" s="23"/>
      <c r="B33" s="79">
        <v>5.0999999999999996</v>
      </c>
      <c r="C33" s="146" t="s">
        <v>25</v>
      </c>
      <c r="D33" s="147"/>
      <c r="E33" s="148"/>
      <c r="F33" s="75"/>
      <c r="G33" s="75"/>
      <c r="H33" s="25"/>
      <c r="I33" s="4">
        <f t="shared" ref="I33" si="178">F33*H33</f>
        <v>0</v>
      </c>
      <c r="J33" s="75"/>
      <c r="K33" s="75"/>
      <c r="L33" s="25"/>
      <c r="M33" s="4">
        <f t="shared" ref="M33:M34" si="179">J33*L33</f>
        <v>0</v>
      </c>
      <c r="N33" s="75"/>
      <c r="O33" s="75"/>
      <c r="P33" s="25"/>
      <c r="Q33" s="4">
        <f t="shared" ref="Q33:Q34" si="180">N33*P33</f>
        <v>0</v>
      </c>
      <c r="R33" s="75"/>
      <c r="S33" s="75"/>
      <c r="T33" s="25"/>
      <c r="U33" s="4">
        <f t="shared" ref="U33:U34" si="181">R33*T33</f>
        <v>0</v>
      </c>
      <c r="V33" s="75"/>
      <c r="W33" s="75"/>
      <c r="X33" s="25"/>
      <c r="Y33" s="4">
        <f t="shared" ref="Y33:Y34" si="182">V33*X33</f>
        <v>0</v>
      </c>
      <c r="Z33" s="75"/>
      <c r="AA33" s="75"/>
      <c r="AB33" s="25"/>
      <c r="AC33" s="4">
        <f t="shared" ref="AC33:AC34" si="183">Z33*AB33</f>
        <v>0</v>
      </c>
      <c r="AD33" s="75"/>
      <c r="AE33" s="75"/>
      <c r="AF33" s="25"/>
      <c r="AG33" s="4">
        <f t="shared" ref="AG33:AG34" si="184">AD33*AF33</f>
        <v>0</v>
      </c>
      <c r="AH33" s="75"/>
      <c r="AI33" s="75"/>
      <c r="AJ33" s="25"/>
      <c r="AK33" s="4">
        <f t="shared" ref="AK33:AK34" si="185">AH33*AJ33</f>
        <v>0</v>
      </c>
      <c r="AL33" s="75"/>
      <c r="AM33" s="75"/>
      <c r="AN33" s="25"/>
      <c r="AO33" s="4">
        <f t="shared" ref="AO33:AO34" si="186">AL33*AN33</f>
        <v>0</v>
      </c>
      <c r="AP33" s="75"/>
      <c r="AQ33" s="75"/>
      <c r="AR33" s="25"/>
      <c r="AS33" s="4">
        <f t="shared" ref="AS33:AS34" si="187">AP33*AR33</f>
        <v>0</v>
      </c>
      <c r="AT33" s="75"/>
      <c r="AU33" s="75"/>
      <c r="AV33" s="25"/>
      <c r="AW33" s="4">
        <f t="shared" ref="AW33:AW34" si="188">AT33*AV33</f>
        <v>0</v>
      </c>
      <c r="AX33" s="75"/>
      <c r="AY33" s="75"/>
      <c r="AZ33" s="25"/>
      <c r="BA33" s="4">
        <f t="shared" ref="BA33:BA34" si="189">AX33*AZ33</f>
        <v>0</v>
      </c>
      <c r="BB33" s="75"/>
      <c r="BC33" s="75"/>
      <c r="BD33" s="25"/>
      <c r="BE33" s="4">
        <f t="shared" ref="BE33:BE34" si="190">BB33*BD33</f>
        <v>0</v>
      </c>
      <c r="BF33" s="75"/>
      <c r="BG33" s="75"/>
      <c r="BH33" s="25"/>
      <c r="BI33" s="4">
        <f t="shared" ref="BI33:BI34" si="191">BF33*BH33</f>
        <v>0</v>
      </c>
      <c r="BJ33" s="75"/>
      <c r="BK33" s="75"/>
      <c r="BL33" s="25"/>
      <c r="BM33" s="4">
        <f t="shared" ref="BM33:BM34" si="192">BJ33*BL33</f>
        <v>0</v>
      </c>
      <c r="BN33" s="75"/>
      <c r="BO33" s="75"/>
      <c r="BP33" s="25"/>
      <c r="BQ33" s="4">
        <f t="shared" ref="BQ33:BQ34" si="193">BN33*BP33</f>
        <v>0</v>
      </c>
      <c r="BR33" s="75"/>
      <c r="BS33" s="75"/>
      <c r="BT33" s="25"/>
      <c r="BU33" s="4">
        <f t="shared" ref="BU33:BU34" si="194">BR33*BT33</f>
        <v>0</v>
      </c>
      <c r="BV33" s="75"/>
      <c r="BW33" s="75"/>
      <c r="BX33" s="25"/>
      <c r="BY33" s="4">
        <f t="shared" ref="BY33:BY34" si="195">BV33*BX33</f>
        <v>0</v>
      </c>
      <c r="BZ33" s="75"/>
      <c r="CA33" s="75"/>
      <c r="CB33" s="25"/>
      <c r="CC33" s="4">
        <f t="shared" ref="CC33:CC34" si="196">BZ33*CB33</f>
        <v>0</v>
      </c>
      <c r="CD33" s="75"/>
      <c r="CE33" s="75"/>
      <c r="CF33" s="25"/>
      <c r="CG33" s="4">
        <f t="shared" ref="CG33:CG34" si="197">CD33*CF33</f>
        <v>0</v>
      </c>
      <c r="CH33" s="75"/>
      <c r="CI33" s="75"/>
      <c r="CJ33" s="25"/>
      <c r="CK33" s="4">
        <f t="shared" ref="CK33:CK34" si="198">CH33*CJ33</f>
        <v>0</v>
      </c>
      <c r="CL33" s="75"/>
      <c r="CM33" s="75"/>
      <c r="CN33" s="25"/>
      <c r="CO33" s="4">
        <f t="shared" ref="CO33:CO34" si="199">CL33*CN33</f>
        <v>0</v>
      </c>
      <c r="CP33" s="75"/>
      <c r="CQ33" s="75"/>
      <c r="CR33" s="25"/>
      <c r="CS33" s="4">
        <f t="shared" ref="CS33:CS34" si="200">CP33*CR33</f>
        <v>0</v>
      </c>
      <c r="CT33" s="75"/>
      <c r="CU33" s="75"/>
      <c r="CV33" s="25"/>
      <c r="CW33" s="4">
        <f t="shared" ref="CW33:CW34" si="201">CT33*CV33</f>
        <v>0</v>
      </c>
      <c r="CX33" s="75"/>
      <c r="CY33" s="75"/>
      <c r="CZ33" s="25"/>
      <c r="DA33" s="4">
        <f t="shared" ref="DA33:DA34" si="202">CX33*CZ33</f>
        <v>0</v>
      </c>
      <c r="DB33" s="75"/>
      <c r="DC33" s="75"/>
      <c r="DD33" s="25"/>
      <c r="DE33" s="4">
        <f t="shared" ref="DE33:DE34" si="203">DB33*DD33</f>
        <v>0</v>
      </c>
      <c r="DF33" s="75"/>
      <c r="DG33" s="75"/>
      <c r="DH33" s="25"/>
      <c r="DI33" s="4">
        <f t="shared" ref="DI33:DI34" si="204">DF33*DH33</f>
        <v>0</v>
      </c>
      <c r="DJ33" s="75"/>
      <c r="DK33" s="75"/>
      <c r="DL33" s="25"/>
      <c r="DM33" s="4">
        <f t="shared" ref="DM33:DM34" si="205">DJ33*DL33</f>
        <v>0</v>
      </c>
      <c r="DN33" s="75"/>
      <c r="DO33" s="75"/>
      <c r="DP33" s="25"/>
      <c r="DQ33" s="4">
        <f t="shared" ref="DQ33:DQ34" si="206">DN33*DP33</f>
        <v>0</v>
      </c>
      <c r="DR33" s="75"/>
      <c r="DS33" s="75"/>
      <c r="DT33" s="25"/>
      <c r="DU33" s="4">
        <f t="shared" ref="DU33:DU34" si="207">DR33*DT33</f>
        <v>0</v>
      </c>
      <c r="DV33" s="75"/>
      <c r="DW33" s="75"/>
      <c r="DX33" s="25"/>
      <c r="DY33" s="4">
        <f t="shared" ref="DY33:DY34" si="208">DV33*DX33</f>
        <v>0</v>
      </c>
      <c r="DZ33" s="75"/>
      <c r="EA33" s="75"/>
      <c r="EB33" s="25"/>
      <c r="EC33" s="4">
        <f t="shared" ref="EC33:EC34" si="209">DZ33*EB33</f>
        <v>0</v>
      </c>
      <c r="ED33" s="75"/>
      <c r="EE33" s="75"/>
      <c r="EF33" s="25"/>
      <c r="EG33" s="4">
        <f t="shared" ref="EG33:EG34" si="210">ED33*EF33</f>
        <v>0</v>
      </c>
    </row>
    <row r="34" spans="1:137" ht="18" customHeight="1">
      <c r="A34" s="23"/>
      <c r="B34" s="79">
        <v>5.2</v>
      </c>
      <c r="C34" s="146" t="s">
        <v>29</v>
      </c>
      <c r="D34" s="147"/>
      <c r="E34" s="148"/>
      <c r="F34" s="75"/>
      <c r="G34" s="75"/>
      <c r="H34" s="3"/>
      <c r="I34" s="4">
        <f t="shared" ref="I34" si="211">F34*H34</f>
        <v>0</v>
      </c>
      <c r="J34" s="75"/>
      <c r="K34" s="75"/>
      <c r="L34" s="3"/>
      <c r="M34" s="4">
        <f t="shared" si="179"/>
        <v>0</v>
      </c>
      <c r="N34" s="75"/>
      <c r="O34" s="75"/>
      <c r="P34" s="3"/>
      <c r="Q34" s="4">
        <f t="shared" si="180"/>
        <v>0</v>
      </c>
      <c r="R34" s="75"/>
      <c r="S34" s="75"/>
      <c r="T34" s="3"/>
      <c r="U34" s="4">
        <f t="shared" si="181"/>
        <v>0</v>
      </c>
      <c r="V34" s="75"/>
      <c r="W34" s="75"/>
      <c r="X34" s="3"/>
      <c r="Y34" s="4">
        <f t="shared" si="182"/>
        <v>0</v>
      </c>
      <c r="Z34" s="75"/>
      <c r="AA34" s="75"/>
      <c r="AB34" s="3"/>
      <c r="AC34" s="4">
        <f t="shared" si="183"/>
        <v>0</v>
      </c>
      <c r="AD34" s="75"/>
      <c r="AE34" s="75"/>
      <c r="AF34" s="3"/>
      <c r="AG34" s="4">
        <f t="shared" si="184"/>
        <v>0</v>
      </c>
      <c r="AH34" s="75"/>
      <c r="AI34" s="75"/>
      <c r="AJ34" s="3"/>
      <c r="AK34" s="4">
        <f t="shared" si="185"/>
        <v>0</v>
      </c>
      <c r="AL34" s="75"/>
      <c r="AM34" s="75"/>
      <c r="AN34" s="3"/>
      <c r="AO34" s="4">
        <f t="shared" si="186"/>
        <v>0</v>
      </c>
      <c r="AP34" s="75"/>
      <c r="AQ34" s="75"/>
      <c r="AR34" s="3"/>
      <c r="AS34" s="4">
        <f t="shared" si="187"/>
        <v>0</v>
      </c>
      <c r="AT34" s="75"/>
      <c r="AU34" s="75"/>
      <c r="AV34" s="3"/>
      <c r="AW34" s="4">
        <f t="shared" si="188"/>
        <v>0</v>
      </c>
      <c r="AX34" s="75"/>
      <c r="AY34" s="75"/>
      <c r="AZ34" s="3"/>
      <c r="BA34" s="4">
        <f t="shared" si="189"/>
        <v>0</v>
      </c>
      <c r="BB34" s="75"/>
      <c r="BC34" s="75"/>
      <c r="BD34" s="3"/>
      <c r="BE34" s="4">
        <f t="shared" si="190"/>
        <v>0</v>
      </c>
      <c r="BF34" s="75"/>
      <c r="BG34" s="75"/>
      <c r="BH34" s="3"/>
      <c r="BI34" s="4">
        <f t="shared" si="191"/>
        <v>0</v>
      </c>
      <c r="BJ34" s="75"/>
      <c r="BK34" s="75"/>
      <c r="BL34" s="3"/>
      <c r="BM34" s="4">
        <f t="shared" si="192"/>
        <v>0</v>
      </c>
      <c r="BN34" s="75"/>
      <c r="BO34" s="75"/>
      <c r="BP34" s="3"/>
      <c r="BQ34" s="4">
        <f t="shared" si="193"/>
        <v>0</v>
      </c>
      <c r="BR34" s="75"/>
      <c r="BS34" s="75"/>
      <c r="BT34" s="3"/>
      <c r="BU34" s="4">
        <f t="shared" si="194"/>
        <v>0</v>
      </c>
      <c r="BV34" s="75"/>
      <c r="BW34" s="75"/>
      <c r="BX34" s="3"/>
      <c r="BY34" s="4">
        <f t="shared" si="195"/>
        <v>0</v>
      </c>
      <c r="BZ34" s="75"/>
      <c r="CA34" s="75"/>
      <c r="CB34" s="3"/>
      <c r="CC34" s="4">
        <f t="shared" si="196"/>
        <v>0</v>
      </c>
      <c r="CD34" s="75"/>
      <c r="CE34" s="75"/>
      <c r="CF34" s="3"/>
      <c r="CG34" s="4">
        <f t="shared" si="197"/>
        <v>0</v>
      </c>
      <c r="CH34" s="75"/>
      <c r="CI34" s="75"/>
      <c r="CJ34" s="3"/>
      <c r="CK34" s="4">
        <f t="shared" si="198"/>
        <v>0</v>
      </c>
      <c r="CL34" s="75"/>
      <c r="CM34" s="75"/>
      <c r="CN34" s="3"/>
      <c r="CO34" s="4">
        <f t="shared" si="199"/>
        <v>0</v>
      </c>
      <c r="CP34" s="75"/>
      <c r="CQ34" s="75"/>
      <c r="CR34" s="3"/>
      <c r="CS34" s="4">
        <f t="shared" si="200"/>
        <v>0</v>
      </c>
      <c r="CT34" s="75"/>
      <c r="CU34" s="75"/>
      <c r="CV34" s="3"/>
      <c r="CW34" s="4">
        <f t="shared" si="201"/>
        <v>0</v>
      </c>
      <c r="CX34" s="75"/>
      <c r="CY34" s="75"/>
      <c r="CZ34" s="3"/>
      <c r="DA34" s="4">
        <f t="shared" si="202"/>
        <v>0</v>
      </c>
      <c r="DB34" s="75"/>
      <c r="DC34" s="75"/>
      <c r="DD34" s="3"/>
      <c r="DE34" s="4">
        <f t="shared" si="203"/>
        <v>0</v>
      </c>
      <c r="DF34" s="75"/>
      <c r="DG34" s="75"/>
      <c r="DH34" s="3"/>
      <c r="DI34" s="4">
        <f t="shared" si="204"/>
        <v>0</v>
      </c>
      <c r="DJ34" s="75"/>
      <c r="DK34" s="75"/>
      <c r="DL34" s="3"/>
      <c r="DM34" s="4">
        <f t="shared" si="205"/>
        <v>0</v>
      </c>
      <c r="DN34" s="75"/>
      <c r="DO34" s="75"/>
      <c r="DP34" s="3"/>
      <c r="DQ34" s="4">
        <f t="shared" si="206"/>
        <v>0</v>
      </c>
      <c r="DR34" s="75"/>
      <c r="DS34" s="75"/>
      <c r="DT34" s="3"/>
      <c r="DU34" s="4">
        <f t="shared" si="207"/>
        <v>0</v>
      </c>
      <c r="DV34" s="75"/>
      <c r="DW34" s="75"/>
      <c r="DX34" s="3"/>
      <c r="DY34" s="4">
        <f t="shared" si="208"/>
        <v>0</v>
      </c>
      <c r="DZ34" s="75"/>
      <c r="EA34" s="75"/>
      <c r="EB34" s="3"/>
      <c r="EC34" s="4">
        <f t="shared" si="209"/>
        <v>0</v>
      </c>
      <c r="ED34" s="75"/>
      <c r="EE34" s="75"/>
      <c r="EF34" s="3"/>
      <c r="EG34" s="4">
        <f t="shared" si="210"/>
        <v>0</v>
      </c>
    </row>
    <row r="35" spans="1:137" ht="18" customHeight="1">
      <c r="A35" s="149" t="s">
        <v>44</v>
      </c>
      <c r="B35" s="150"/>
      <c r="C35" s="150"/>
      <c r="D35" s="150"/>
      <c r="E35" s="150"/>
      <c r="F35" s="27"/>
      <c r="G35" s="27"/>
      <c r="H35" s="28"/>
      <c r="I35" s="29">
        <f>SUM(I33:I34)</f>
        <v>0</v>
      </c>
      <c r="J35" s="27"/>
      <c r="K35" s="27"/>
      <c r="L35" s="28"/>
      <c r="M35" s="29">
        <f>SUM(M33:M34)</f>
        <v>0</v>
      </c>
      <c r="N35" s="27"/>
      <c r="O35" s="27"/>
      <c r="P35" s="28"/>
      <c r="Q35" s="29">
        <f>SUM(Q33:Q34)</f>
        <v>0</v>
      </c>
      <c r="R35" s="27"/>
      <c r="S35" s="27"/>
      <c r="T35" s="28"/>
      <c r="U35" s="29">
        <f>SUM(U33:U34)</f>
        <v>0</v>
      </c>
      <c r="V35" s="27"/>
      <c r="W35" s="27"/>
      <c r="X35" s="28"/>
      <c r="Y35" s="29">
        <f>SUM(Y33:Y34)</f>
        <v>0</v>
      </c>
      <c r="Z35" s="27"/>
      <c r="AA35" s="27"/>
      <c r="AB35" s="28"/>
      <c r="AC35" s="29">
        <f>SUM(AC33:AC34)</f>
        <v>0</v>
      </c>
      <c r="AD35" s="27"/>
      <c r="AE35" s="27"/>
      <c r="AF35" s="28"/>
      <c r="AG35" s="29">
        <f>SUM(AG33:AG34)</f>
        <v>0</v>
      </c>
      <c r="AH35" s="27"/>
      <c r="AI35" s="27"/>
      <c r="AJ35" s="28"/>
      <c r="AK35" s="29">
        <f>SUM(AK33:AK34)</f>
        <v>0</v>
      </c>
      <c r="AL35" s="27"/>
      <c r="AM35" s="27"/>
      <c r="AN35" s="28"/>
      <c r="AO35" s="29">
        <f>SUM(AO33:AO34)</f>
        <v>0</v>
      </c>
      <c r="AP35" s="27"/>
      <c r="AQ35" s="27"/>
      <c r="AR35" s="28"/>
      <c r="AS35" s="29">
        <f>SUM(AS33:AS34)</f>
        <v>0</v>
      </c>
      <c r="AT35" s="27"/>
      <c r="AU35" s="27"/>
      <c r="AV35" s="28"/>
      <c r="AW35" s="29">
        <f>SUM(AW33:AW34)</f>
        <v>0</v>
      </c>
      <c r="AX35" s="27"/>
      <c r="AY35" s="27"/>
      <c r="AZ35" s="28"/>
      <c r="BA35" s="29">
        <f>SUM(BA33:BA34)</f>
        <v>0</v>
      </c>
      <c r="BB35" s="27"/>
      <c r="BC35" s="27"/>
      <c r="BD35" s="28"/>
      <c r="BE35" s="29">
        <f>SUM(BE33:BE34)</f>
        <v>0</v>
      </c>
      <c r="BF35" s="27"/>
      <c r="BG35" s="27"/>
      <c r="BH35" s="28"/>
      <c r="BI35" s="29">
        <f>SUM(BI33:BI34)</f>
        <v>0</v>
      </c>
      <c r="BJ35" s="27"/>
      <c r="BK35" s="27"/>
      <c r="BL35" s="28"/>
      <c r="BM35" s="29">
        <f>SUM(BM33:BM34)</f>
        <v>0</v>
      </c>
      <c r="BN35" s="27"/>
      <c r="BO35" s="27"/>
      <c r="BP35" s="28"/>
      <c r="BQ35" s="29">
        <f>SUM(BQ33:BQ34)</f>
        <v>0</v>
      </c>
      <c r="BR35" s="27"/>
      <c r="BS35" s="27"/>
      <c r="BT35" s="28"/>
      <c r="BU35" s="29">
        <f>SUM(BU33:BU34)</f>
        <v>0</v>
      </c>
      <c r="BV35" s="27"/>
      <c r="BW35" s="27"/>
      <c r="BX35" s="28"/>
      <c r="BY35" s="29">
        <f>SUM(BY33:BY34)</f>
        <v>0</v>
      </c>
      <c r="BZ35" s="27"/>
      <c r="CA35" s="27"/>
      <c r="CB35" s="28"/>
      <c r="CC35" s="29">
        <f>SUM(CC33:CC34)</f>
        <v>0</v>
      </c>
      <c r="CD35" s="27"/>
      <c r="CE35" s="27"/>
      <c r="CF35" s="28"/>
      <c r="CG35" s="29">
        <f>SUM(CG33:CG34)</f>
        <v>0</v>
      </c>
      <c r="CH35" s="27"/>
      <c r="CI35" s="27"/>
      <c r="CJ35" s="28"/>
      <c r="CK35" s="29">
        <f>SUM(CK33:CK34)</f>
        <v>0</v>
      </c>
      <c r="CL35" s="27"/>
      <c r="CM35" s="27"/>
      <c r="CN35" s="28"/>
      <c r="CO35" s="29">
        <f>SUM(CO33:CO34)</f>
        <v>0</v>
      </c>
      <c r="CP35" s="27"/>
      <c r="CQ35" s="27"/>
      <c r="CR35" s="28"/>
      <c r="CS35" s="29">
        <f>SUM(CS33:CS34)</f>
        <v>0</v>
      </c>
      <c r="CT35" s="27"/>
      <c r="CU35" s="27"/>
      <c r="CV35" s="28"/>
      <c r="CW35" s="29">
        <f>SUM(CW33:CW34)</f>
        <v>0</v>
      </c>
      <c r="CX35" s="27"/>
      <c r="CY35" s="27"/>
      <c r="CZ35" s="28"/>
      <c r="DA35" s="29">
        <f>SUM(DA33:DA34)</f>
        <v>0</v>
      </c>
      <c r="DB35" s="27"/>
      <c r="DC35" s="27"/>
      <c r="DD35" s="28"/>
      <c r="DE35" s="29">
        <f>SUM(DE33:DE34)</f>
        <v>0</v>
      </c>
      <c r="DF35" s="27"/>
      <c r="DG35" s="27"/>
      <c r="DH35" s="28"/>
      <c r="DI35" s="29">
        <f>SUM(DI33:DI34)</f>
        <v>0</v>
      </c>
      <c r="DJ35" s="27"/>
      <c r="DK35" s="27"/>
      <c r="DL35" s="28"/>
      <c r="DM35" s="29">
        <f>SUM(DM33:DM34)</f>
        <v>0</v>
      </c>
      <c r="DN35" s="27"/>
      <c r="DO35" s="27"/>
      <c r="DP35" s="28"/>
      <c r="DQ35" s="29">
        <f>SUM(DQ33:DQ34)</f>
        <v>0</v>
      </c>
      <c r="DR35" s="27"/>
      <c r="DS35" s="27"/>
      <c r="DT35" s="28"/>
      <c r="DU35" s="29">
        <f>SUM(DU33:DU34)</f>
        <v>0</v>
      </c>
      <c r="DV35" s="27"/>
      <c r="DW35" s="27"/>
      <c r="DX35" s="28"/>
      <c r="DY35" s="29">
        <f>SUM(DY33:DY34)</f>
        <v>0</v>
      </c>
      <c r="DZ35" s="27"/>
      <c r="EA35" s="27"/>
      <c r="EB35" s="28"/>
      <c r="EC35" s="29">
        <f>SUM(EC33:EC34)</f>
        <v>0</v>
      </c>
      <c r="ED35" s="27"/>
      <c r="EE35" s="27"/>
      <c r="EF35" s="28"/>
      <c r="EG35" s="29">
        <f>SUM(EG33:EG34)</f>
        <v>0</v>
      </c>
    </row>
    <row r="36" spans="1:137" ht="18" customHeight="1">
      <c r="A36" s="22" t="s">
        <v>21</v>
      </c>
      <c r="B36" s="80"/>
      <c r="C36" s="151" t="s">
        <v>52</v>
      </c>
      <c r="D36" s="152"/>
      <c r="E36" s="152"/>
      <c r="F36" s="30"/>
      <c r="G36" s="2"/>
      <c r="H36" s="2"/>
      <c r="I36" s="31"/>
      <c r="J36" s="30"/>
      <c r="K36" s="2"/>
      <c r="L36" s="2"/>
      <c r="M36" s="31"/>
      <c r="N36" s="30"/>
      <c r="O36" s="2"/>
      <c r="P36" s="2"/>
      <c r="Q36" s="31"/>
      <c r="R36" s="30"/>
      <c r="S36" s="2"/>
      <c r="T36" s="2"/>
      <c r="U36" s="31"/>
      <c r="V36" s="30"/>
      <c r="W36" s="2"/>
      <c r="X36" s="2"/>
      <c r="Y36" s="31"/>
      <c r="Z36" s="30"/>
      <c r="AA36" s="2"/>
      <c r="AB36" s="2"/>
      <c r="AC36" s="31"/>
      <c r="AD36" s="30"/>
      <c r="AE36" s="2"/>
      <c r="AF36" s="2"/>
      <c r="AG36" s="31"/>
      <c r="AH36" s="30"/>
      <c r="AI36" s="2"/>
      <c r="AJ36" s="2"/>
      <c r="AK36" s="31"/>
      <c r="AL36" s="30"/>
      <c r="AM36" s="2"/>
      <c r="AN36" s="2"/>
      <c r="AO36" s="31"/>
      <c r="AP36" s="30"/>
      <c r="AQ36" s="2"/>
      <c r="AR36" s="2"/>
      <c r="AS36" s="31"/>
      <c r="AT36" s="30"/>
      <c r="AU36" s="2"/>
      <c r="AV36" s="2"/>
      <c r="AW36" s="31"/>
      <c r="AX36" s="30"/>
      <c r="AY36" s="2"/>
      <c r="AZ36" s="2"/>
      <c r="BA36" s="31"/>
      <c r="BB36" s="30"/>
      <c r="BC36" s="2"/>
      <c r="BD36" s="2"/>
      <c r="BE36" s="31"/>
      <c r="BF36" s="30"/>
      <c r="BG36" s="2"/>
      <c r="BH36" s="2"/>
      <c r="BI36" s="31"/>
      <c r="BJ36" s="30"/>
      <c r="BK36" s="2"/>
      <c r="BL36" s="2"/>
      <c r="BM36" s="31"/>
      <c r="BN36" s="30"/>
      <c r="BO36" s="2"/>
      <c r="BP36" s="2"/>
      <c r="BQ36" s="31"/>
      <c r="BR36" s="30"/>
      <c r="BS36" s="2"/>
      <c r="BT36" s="2"/>
      <c r="BU36" s="31"/>
      <c r="BV36" s="30"/>
      <c r="BW36" s="2"/>
      <c r="BX36" s="2"/>
      <c r="BY36" s="31"/>
      <c r="BZ36" s="30"/>
      <c r="CA36" s="2"/>
      <c r="CB36" s="2"/>
      <c r="CC36" s="31"/>
      <c r="CD36" s="30"/>
      <c r="CE36" s="2"/>
      <c r="CF36" s="2"/>
      <c r="CG36" s="31"/>
      <c r="CH36" s="30"/>
      <c r="CI36" s="2"/>
      <c r="CJ36" s="2"/>
      <c r="CK36" s="31"/>
      <c r="CL36" s="30"/>
      <c r="CM36" s="2"/>
      <c r="CN36" s="2"/>
      <c r="CO36" s="31"/>
      <c r="CP36" s="30"/>
      <c r="CQ36" s="2"/>
      <c r="CR36" s="2"/>
      <c r="CS36" s="31"/>
      <c r="CT36" s="30"/>
      <c r="CU36" s="2"/>
      <c r="CV36" s="2"/>
      <c r="CW36" s="31"/>
      <c r="CX36" s="30"/>
      <c r="CY36" s="2"/>
      <c r="CZ36" s="2"/>
      <c r="DA36" s="31"/>
      <c r="DB36" s="30"/>
      <c r="DC36" s="2"/>
      <c r="DD36" s="2"/>
      <c r="DE36" s="31"/>
      <c r="DF36" s="30"/>
      <c r="DG36" s="2"/>
      <c r="DH36" s="2"/>
      <c r="DI36" s="31"/>
      <c r="DJ36" s="30"/>
      <c r="DK36" s="2"/>
      <c r="DL36" s="2"/>
      <c r="DM36" s="31"/>
      <c r="DN36" s="30"/>
      <c r="DO36" s="2"/>
      <c r="DP36" s="2"/>
      <c r="DQ36" s="31"/>
      <c r="DR36" s="30"/>
      <c r="DS36" s="2"/>
      <c r="DT36" s="2"/>
      <c r="DU36" s="31"/>
      <c r="DV36" s="30"/>
      <c r="DW36" s="2"/>
      <c r="DX36" s="2"/>
      <c r="DY36" s="31"/>
      <c r="DZ36" s="30"/>
      <c r="EA36" s="2"/>
      <c r="EB36" s="2"/>
      <c r="EC36" s="31"/>
      <c r="ED36" s="30"/>
      <c r="EE36" s="2"/>
      <c r="EF36" s="2"/>
      <c r="EG36" s="31"/>
    </row>
    <row r="37" spans="1:137" ht="18" customHeight="1">
      <c r="A37" s="23"/>
      <c r="B37" s="79">
        <v>6.1</v>
      </c>
      <c r="C37" s="146" t="s">
        <v>50</v>
      </c>
      <c r="D37" s="147"/>
      <c r="E37" s="148"/>
      <c r="F37" s="75"/>
      <c r="G37" s="75" t="s">
        <v>5</v>
      </c>
      <c r="H37" s="25"/>
      <c r="I37" s="4">
        <f t="shared" ref="I37:I47" si="212">F37*H37</f>
        <v>0</v>
      </c>
      <c r="J37" s="75"/>
      <c r="K37" s="75" t="s">
        <v>5</v>
      </c>
      <c r="L37" s="25"/>
      <c r="M37" s="4">
        <f t="shared" ref="M37:M47" si="213">J37*L37</f>
        <v>0</v>
      </c>
      <c r="N37" s="75"/>
      <c r="O37" s="75" t="s">
        <v>5</v>
      </c>
      <c r="P37" s="25"/>
      <c r="Q37" s="4">
        <f t="shared" ref="Q37:Q47" si="214">N37*P37</f>
        <v>0</v>
      </c>
      <c r="R37" s="75"/>
      <c r="S37" s="75" t="s">
        <v>5</v>
      </c>
      <c r="T37" s="25"/>
      <c r="U37" s="4">
        <f t="shared" ref="U37:U47" si="215">R37*T37</f>
        <v>0</v>
      </c>
      <c r="V37" s="75"/>
      <c r="W37" s="75" t="s">
        <v>5</v>
      </c>
      <c r="X37" s="25"/>
      <c r="Y37" s="4">
        <f t="shared" ref="Y37:Y47" si="216">V37*X37</f>
        <v>0</v>
      </c>
      <c r="Z37" s="75"/>
      <c r="AA37" s="75" t="s">
        <v>5</v>
      </c>
      <c r="AB37" s="25"/>
      <c r="AC37" s="4">
        <f t="shared" ref="AC37:AC47" si="217">Z37*AB37</f>
        <v>0</v>
      </c>
      <c r="AD37" s="75"/>
      <c r="AE37" s="75" t="s">
        <v>5</v>
      </c>
      <c r="AF37" s="25"/>
      <c r="AG37" s="4">
        <f t="shared" ref="AG37:AG47" si="218">AD37*AF37</f>
        <v>0</v>
      </c>
      <c r="AH37" s="75"/>
      <c r="AI37" s="75" t="s">
        <v>5</v>
      </c>
      <c r="AJ37" s="25"/>
      <c r="AK37" s="4">
        <f t="shared" ref="AK37:AK47" si="219">AH37*AJ37</f>
        <v>0</v>
      </c>
      <c r="AL37" s="75"/>
      <c r="AM37" s="75" t="s">
        <v>5</v>
      </c>
      <c r="AN37" s="25"/>
      <c r="AO37" s="4">
        <f t="shared" ref="AO37:AO47" si="220">AL37*AN37</f>
        <v>0</v>
      </c>
      <c r="AP37" s="75"/>
      <c r="AQ37" s="75" t="s">
        <v>5</v>
      </c>
      <c r="AR37" s="25"/>
      <c r="AS37" s="4">
        <f t="shared" ref="AS37:AS47" si="221">AP37*AR37</f>
        <v>0</v>
      </c>
      <c r="AT37" s="75"/>
      <c r="AU37" s="75" t="s">
        <v>5</v>
      </c>
      <c r="AV37" s="25"/>
      <c r="AW37" s="4">
        <f t="shared" ref="AW37:AW47" si="222">AT37*AV37</f>
        <v>0</v>
      </c>
      <c r="AX37" s="75"/>
      <c r="AY37" s="75" t="s">
        <v>5</v>
      </c>
      <c r="AZ37" s="25"/>
      <c r="BA37" s="4">
        <f t="shared" ref="BA37:BA47" si="223">AX37*AZ37</f>
        <v>0</v>
      </c>
      <c r="BB37" s="75"/>
      <c r="BC37" s="75" t="s">
        <v>5</v>
      </c>
      <c r="BD37" s="25"/>
      <c r="BE37" s="4">
        <f t="shared" ref="BE37:BE47" si="224">BB37*BD37</f>
        <v>0</v>
      </c>
      <c r="BF37" s="75"/>
      <c r="BG37" s="75" t="s">
        <v>5</v>
      </c>
      <c r="BH37" s="25"/>
      <c r="BI37" s="4">
        <f t="shared" ref="BI37:BI47" si="225">BF37*BH37</f>
        <v>0</v>
      </c>
      <c r="BJ37" s="75"/>
      <c r="BK37" s="75" t="s">
        <v>5</v>
      </c>
      <c r="BL37" s="25"/>
      <c r="BM37" s="4">
        <f t="shared" ref="BM37:BM47" si="226">BJ37*BL37</f>
        <v>0</v>
      </c>
      <c r="BN37" s="75"/>
      <c r="BO37" s="75" t="s">
        <v>5</v>
      </c>
      <c r="BP37" s="25"/>
      <c r="BQ37" s="4">
        <f t="shared" ref="BQ37:BQ47" si="227">BN37*BP37</f>
        <v>0</v>
      </c>
      <c r="BR37" s="75"/>
      <c r="BS37" s="75" t="s">
        <v>5</v>
      </c>
      <c r="BT37" s="25"/>
      <c r="BU37" s="4">
        <f t="shared" ref="BU37:BU47" si="228">BR37*BT37</f>
        <v>0</v>
      </c>
      <c r="BV37" s="75"/>
      <c r="BW37" s="75" t="s">
        <v>5</v>
      </c>
      <c r="BX37" s="25"/>
      <c r="BY37" s="4">
        <f t="shared" ref="BY37:BY47" si="229">BV37*BX37</f>
        <v>0</v>
      </c>
      <c r="BZ37" s="75"/>
      <c r="CA37" s="75" t="s">
        <v>5</v>
      </c>
      <c r="CB37" s="25"/>
      <c r="CC37" s="4">
        <f t="shared" ref="CC37:CC47" si="230">BZ37*CB37</f>
        <v>0</v>
      </c>
      <c r="CD37" s="75"/>
      <c r="CE37" s="75" t="s">
        <v>5</v>
      </c>
      <c r="CF37" s="25"/>
      <c r="CG37" s="4">
        <f t="shared" ref="CG37:CG47" si="231">CD37*CF37</f>
        <v>0</v>
      </c>
      <c r="CH37" s="75"/>
      <c r="CI37" s="75" t="s">
        <v>5</v>
      </c>
      <c r="CJ37" s="25"/>
      <c r="CK37" s="4">
        <f t="shared" ref="CK37:CK47" si="232">CH37*CJ37</f>
        <v>0</v>
      </c>
      <c r="CL37" s="75"/>
      <c r="CM37" s="75" t="s">
        <v>5</v>
      </c>
      <c r="CN37" s="25"/>
      <c r="CO37" s="4">
        <f t="shared" ref="CO37:CO47" si="233">CL37*CN37</f>
        <v>0</v>
      </c>
      <c r="CP37" s="75"/>
      <c r="CQ37" s="75" t="s">
        <v>5</v>
      </c>
      <c r="CR37" s="25"/>
      <c r="CS37" s="4">
        <f t="shared" ref="CS37:CS47" si="234">CP37*CR37</f>
        <v>0</v>
      </c>
      <c r="CT37" s="75"/>
      <c r="CU37" s="75" t="s">
        <v>5</v>
      </c>
      <c r="CV37" s="25"/>
      <c r="CW37" s="4">
        <f t="shared" ref="CW37:CW47" si="235">CT37*CV37</f>
        <v>0</v>
      </c>
      <c r="CX37" s="75"/>
      <c r="CY37" s="75" t="s">
        <v>5</v>
      </c>
      <c r="CZ37" s="25"/>
      <c r="DA37" s="4">
        <f t="shared" ref="DA37:DA47" si="236">CX37*CZ37</f>
        <v>0</v>
      </c>
      <c r="DB37" s="75"/>
      <c r="DC37" s="75" t="s">
        <v>5</v>
      </c>
      <c r="DD37" s="25"/>
      <c r="DE37" s="4">
        <f t="shared" ref="DE37:DE47" si="237">DB37*DD37</f>
        <v>0</v>
      </c>
      <c r="DF37" s="75"/>
      <c r="DG37" s="75" t="s">
        <v>5</v>
      </c>
      <c r="DH37" s="25"/>
      <c r="DI37" s="4">
        <f t="shared" ref="DI37:DI47" si="238">DF37*DH37</f>
        <v>0</v>
      </c>
      <c r="DJ37" s="75"/>
      <c r="DK37" s="75" t="s">
        <v>5</v>
      </c>
      <c r="DL37" s="25"/>
      <c r="DM37" s="4">
        <f t="shared" ref="DM37:DM47" si="239">DJ37*DL37</f>
        <v>0</v>
      </c>
      <c r="DN37" s="75"/>
      <c r="DO37" s="75" t="s">
        <v>5</v>
      </c>
      <c r="DP37" s="25"/>
      <c r="DQ37" s="4">
        <f t="shared" ref="DQ37:DQ47" si="240">DN37*DP37</f>
        <v>0</v>
      </c>
      <c r="DR37" s="75"/>
      <c r="DS37" s="75" t="s">
        <v>5</v>
      </c>
      <c r="DT37" s="25"/>
      <c r="DU37" s="4">
        <f t="shared" ref="DU37:DU47" si="241">DR37*DT37</f>
        <v>0</v>
      </c>
      <c r="DV37" s="75"/>
      <c r="DW37" s="75" t="s">
        <v>5</v>
      </c>
      <c r="DX37" s="25"/>
      <c r="DY37" s="4">
        <f t="shared" ref="DY37:DY47" si="242">DV37*DX37</f>
        <v>0</v>
      </c>
      <c r="DZ37" s="75"/>
      <c r="EA37" s="75" t="s">
        <v>5</v>
      </c>
      <c r="EB37" s="25"/>
      <c r="EC37" s="4">
        <f t="shared" ref="EC37:EC47" si="243">DZ37*EB37</f>
        <v>0</v>
      </c>
      <c r="ED37" s="75"/>
      <c r="EE37" s="75" t="s">
        <v>5</v>
      </c>
      <c r="EF37" s="25"/>
      <c r="EG37" s="4">
        <f t="shared" ref="EG37:EG47" si="244">ED37*EF37</f>
        <v>0</v>
      </c>
    </row>
    <row r="38" spans="1:137" ht="18" customHeight="1">
      <c r="A38" s="23"/>
      <c r="B38" s="81">
        <v>6.2</v>
      </c>
      <c r="C38" s="146" t="s">
        <v>48</v>
      </c>
      <c r="D38" s="147"/>
      <c r="E38" s="148"/>
      <c r="F38" s="75"/>
      <c r="G38" s="75" t="s">
        <v>5</v>
      </c>
      <c r="H38" s="3"/>
      <c r="I38" s="4">
        <f t="shared" si="212"/>
        <v>0</v>
      </c>
      <c r="J38" s="75"/>
      <c r="K38" s="75" t="s">
        <v>5</v>
      </c>
      <c r="L38" s="3"/>
      <c r="M38" s="4">
        <f t="shared" si="213"/>
        <v>0</v>
      </c>
      <c r="N38" s="75"/>
      <c r="O38" s="75" t="s">
        <v>5</v>
      </c>
      <c r="P38" s="3"/>
      <c r="Q38" s="4">
        <f t="shared" si="214"/>
        <v>0</v>
      </c>
      <c r="R38" s="75"/>
      <c r="S38" s="75" t="s">
        <v>5</v>
      </c>
      <c r="T38" s="3"/>
      <c r="U38" s="4">
        <f t="shared" si="215"/>
        <v>0</v>
      </c>
      <c r="V38" s="75"/>
      <c r="W38" s="75" t="s">
        <v>5</v>
      </c>
      <c r="X38" s="3"/>
      <c r="Y38" s="4">
        <f t="shared" si="216"/>
        <v>0</v>
      </c>
      <c r="Z38" s="75"/>
      <c r="AA38" s="75" t="s">
        <v>5</v>
      </c>
      <c r="AB38" s="3"/>
      <c r="AC38" s="4">
        <f t="shared" si="217"/>
        <v>0</v>
      </c>
      <c r="AD38" s="75"/>
      <c r="AE38" s="75" t="s">
        <v>5</v>
      </c>
      <c r="AF38" s="3"/>
      <c r="AG38" s="4">
        <f t="shared" si="218"/>
        <v>0</v>
      </c>
      <c r="AH38" s="75"/>
      <c r="AI38" s="75" t="s">
        <v>5</v>
      </c>
      <c r="AJ38" s="3"/>
      <c r="AK38" s="4">
        <f t="shared" si="219"/>
        <v>0</v>
      </c>
      <c r="AL38" s="75"/>
      <c r="AM38" s="75" t="s">
        <v>5</v>
      </c>
      <c r="AN38" s="3"/>
      <c r="AO38" s="4">
        <f t="shared" si="220"/>
        <v>0</v>
      </c>
      <c r="AP38" s="75"/>
      <c r="AQ38" s="75" t="s">
        <v>5</v>
      </c>
      <c r="AR38" s="3"/>
      <c r="AS38" s="4">
        <f t="shared" si="221"/>
        <v>0</v>
      </c>
      <c r="AT38" s="75"/>
      <c r="AU38" s="75" t="s">
        <v>5</v>
      </c>
      <c r="AV38" s="3"/>
      <c r="AW38" s="4">
        <f t="shared" si="222"/>
        <v>0</v>
      </c>
      <c r="AX38" s="75"/>
      <c r="AY38" s="75" t="s">
        <v>5</v>
      </c>
      <c r="AZ38" s="3"/>
      <c r="BA38" s="4">
        <f t="shared" si="223"/>
        <v>0</v>
      </c>
      <c r="BB38" s="75"/>
      <c r="BC38" s="75" t="s">
        <v>5</v>
      </c>
      <c r="BD38" s="3"/>
      <c r="BE38" s="4">
        <f t="shared" si="224"/>
        <v>0</v>
      </c>
      <c r="BF38" s="75"/>
      <c r="BG38" s="75" t="s">
        <v>5</v>
      </c>
      <c r="BH38" s="3"/>
      <c r="BI38" s="4">
        <f t="shared" si="225"/>
        <v>0</v>
      </c>
      <c r="BJ38" s="75"/>
      <c r="BK38" s="75" t="s">
        <v>5</v>
      </c>
      <c r="BL38" s="3"/>
      <c r="BM38" s="4">
        <f t="shared" si="226"/>
        <v>0</v>
      </c>
      <c r="BN38" s="75"/>
      <c r="BO38" s="75" t="s">
        <v>5</v>
      </c>
      <c r="BP38" s="3"/>
      <c r="BQ38" s="4">
        <f t="shared" si="227"/>
        <v>0</v>
      </c>
      <c r="BR38" s="75"/>
      <c r="BS38" s="75" t="s">
        <v>5</v>
      </c>
      <c r="BT38" s="3"/>
      <c r="BU38" s="4">
        <f t="shared" si="228"/>
        <v>0</v>
      </c>
      <c r="BV38" s="75"/>
      <c r="BW38" s="75" t="s">
        <v>5</v>
      </c>
      <c r="BX38" s="3"/>
      <c r="BY38" s="4">
        <f t="shared" si="229"/>
        <v>0</v>
      </c>
      <c r="BZ38" s="75"/>
      <c r="CA38" s="75" t="s">
        <v>5</v>
      </c>
      <c r="CB38" s="3"/>
      <c r="CC38" s="4">
        <f t="shared" si="230"/>
        <v>0</v>
      </c>
      <c r="CD38" s="75"/>
      <c r="CE38" s="75" t="s">
        <v>5</v>
      </c>
      <c r="CF38" s="3"/>
      <c r="CG38" s="4">
        <f t="shared" si="231"/>
        <v>0</v>
      </c>
      <c r="CH38" s="75"/>
      <c r="CI38" s="75" t="s">
        <v>5</v>
      </c>
      <c r="CJ38" s="3"/>
      <c r="CK38" s="4">
        <f t="shared" si="232"/>
        <v>0</v>
      </c>
      <c r="CL38" s="75"/>
      <c r="CM38" s="75" t="s">
        <v>5</v>
      </c>
      <c r="CN38" s="3"/>
      <c r="CO38" s="4">
        <f t="shared" si="233"/>
        <v>0</v>
      </c>
      <c r="CP38" s="75"/>
      <c r="CQ38" s="75" t="s">
        <v>5</v>
      </c>
      <c r="CR38" s="3"/>
      <c r="CS38" s="4">
        <f t="shared" si="234"/>
        <v>0</v>
      </c>
      <c r="CT38" s="75"/>
      <c r="CU38" s="75" t="s">
        <v>5</v>
      </c>
      <c r="CV38" s="3"/>
      <c r="CW38" s="4">
        <f t="shared" si="235"/>
        <v>0</v>
      </c>
      <c r="CX38" s="75"/>
      <c r="CY38" s="75" t="s">
        <v>5</v>
      </c>
      <c r="CZ38" s="3"/>
      <c r="DA38" s="4">
        <f t="shared" si="236"/>
        <v>0</v>
      </c>
      <c r="DB38" s="75"/>
      <c r="DC38" s="75" t="s">
        <v>5</v>
      </c>
      <c r="DD38" s="3"/>
      <c r="DE38" s="4">
        <f t="shared" si="237"/>
        <v>0</v>
      </c>
      <c r="DF38" s="75"/>
      <c r="DG38" s="75" t="s">
        <v>5</v>
      </c>
      <c r="DH38" s="3"/>
      <c r="DI38" s="4">
        <f t="shared" si="238"/>
        <v>0</v>
      </c>
      <c r="DJ38" s="75"/>
      <c r="DK38" s="75" t="s">
        <v>5</v>
      </c>
      <c r="DL38" s="3"/>
      <c r="DM38" s="4">
        <f t="shared" si="239"/>
        <v>0</v>
      </c>
      <c r="DN38" s="75"/>
      <c r="DO38" s="75" t="s">
        <v>5</v>
      </c>
      <c r="DP38" s="3"/>
      <c r="DQ38" s="4">
        <f t="shared" si="240"/>
        <v>0</v>
      </c>
      <c r="DR38" s="75"/>
      <c r="DS38" s="75" t="s">
        <v>5</v>
      </c>
      <c r="DT38" s="3"/>
      <c r="DU38" s="4">
        <f t="shared" si="241"/>
        <v>0</v>
      </c>
      <c r="DV38" s="75"/>
      <c r="DW38" s="75" t="s">
        <v>5</v>
      </c>
      <c r="DX38" s="3"/>
      <c r="DY38" s="4">
        <f t="shared" si="242"/>
        <v>0</v>
      </c>
      <c r="DZ38" s="75"/>
      <c r="EA38" s="75" t="s">
        <v>5</v>
      </c>
      <c r="EB38" s="3"/>
      <c r="EC38" s="4">
        <f t="shared" si="243"/>
        <v>0</v>
      </c>
      <c r="ED38" s="75"/>
      <c r="EE38" s="75" t="s">
        <v>5</v>
      </c>
      <c r="EF38" s="3"/>
      <c r="EG38" s="4">
        <f t="shared" si="244"/>
        <v>0</v>
      </c>
    </row>
    <row r="39" spans="1:137" ht="18" customHeight="1">
      <c r="A39" s="23"/>
      <c r="B39" s="81">
        <v>6.3</v>
      </c>
      <c r="C39" s="146" t="s">
        <v>51</v>
      </c>
      <c r="D39" s="147"/>
      <c r="E39" s="148"/>
      <c r="F39" s="75"/>
      <c r="G39" s="75" t="s">
        <v>5</v>
      </c>
      <c r="H39" s="3"/>
      <c r="I39" s="4">
        <f t="shared" si="212"/>
        <v>0</v>
      </c>
      <c r="J39" s="75"/>
      <c r="K39" s="75" t="s">
        <v>5</v>
      </c>
      <c r="L39" s="3"/>
      <c r="M39" s="4">
        <f t="shared" si="213"/>
        <v>0</v>
      </c>
      <c r="N39" s="75"/>
      <c r="O39" s="75" t="s">
        <v>5</v>
      </c>
      <c r="P39" s="3"/>
      <c r="Q39" s="4">
        <f t="shared" si="214"/>
        <v>0</v>
      </c>
      <c r="R39" s="75"/>
      <c r="S39" s="75" t="s">
        <v>5</v>
      </c>
      <c r="T39" s="3"/>
      <c r="U39" s="4">
        <f t="shared" si="215"/>
        <v>0</v>
      </c>
      <c r="V39" s="75"/>
      <c r="W39" s="75" t="s">
        <v>5</v>
      </c>
      <c r="X39" s="3"/>
      <c r="Y39" s="4">
        <f t="shared" si="216"/>
        <v>0</v>
      </c>
      <c r="Z39" s="75"/>
      <c r="AA39" s="75" t="s">
        <v>5</v>
      </c>
      <c r="AB39" s="3"/>
      <c r="AC39" s="4">
        <f t="shared" si="217"/>
        <v>0</v>
      </c>
      <c r="AD39" s="75"/>
      <c r="AE39" s="75" t="s">
        <v>5</v>
      </c>
      <c r="AF39" s="3"/>
      <c r="AG39" s="4">
        <f t="shared" si="218"/>
        <v>0</v>
      </c>
      <c r="AH39" s="75"/>
      <c r="AI39" s="75" t="s">
        <v>5</v>
      </c>
      <c r="AJ39" s="3"/>
      <c r="AK39" s="4">
        <f t="shared" si="219"/>
        <v>0</v>
      </c>
      <c r="AL39" s="75"/>
      <c r="AM39" s="75" t="s">
        <v>5</v>
      </c>
      <c r="AN39" s="3"/>
      <c r="AO39" s="4">
        <f t="shared" si="220"/>
        <v>0</v>
      </c>
      <c r="AP39" s="75"/>
      <c r="AQ39" s="75" t="s">
        <v>5</v>
      </c>
      <c r="AR39" s="3"/>
      <c r="AS39" s="4">
        <f t="shared" si="221"/>
        <v>0</v>
      </c>
      <c r="AT39" s="75"/>
      <c r="AU39" s="75" t="s">
        <v>5</v>
      </c>
      <c r="AV39" s="3"/>
      <c r="AW39" s="4">
        <f t="shared" si="222"/>
        <v>0</v>
      </c>
      <c r="AX39" s="75"/>
      <c r="AY39" s="75" t="s">
        <v>5</v>
      </c>
      <c r="AZ39" s="3"/>
      <c r="BA39" s="4">
        <f t="shared" si="223"/>
        <v>0</v>
      </c>
      <c r="BB39" s="75"/>
      <c r="BC39" s="75" t="s">
        <v>5</v>
      </c>
      <c r="BD39" s="3"/>
      <c r="BE39" s="4">
        <f t="shared" si="224"/>
        <v>0</v>
      </c>
      <c r="BF39" s="75"/>
      <c r="BG39" s="75" t="s">
        <v>5</v>
      </c>
      <c r="BH39" s="3"/>
      <c r="BI39" s="4">
        <f t="shared" si="225"/>
        <v>0</v>
      </c>
      <c r="BJ39" s="75"/>
      <c r="BK39" s="75" t="s">
        <v>5</v>
      </c>
      <c r="BL39" s="3"/>
      <c r="BM39" s="4">
        <f t="shared" si="226"/>
        <v>0</v>
      </c>
      <c r="BN39" s="75"/>
      <c r="BO39" s="75" t="s">
        <v>5</v>
      </c>
      <c r="BP39" s="3"/>
      <c r="BQ39" s="4">
        <f t="shared" si="227"/>
        <v>0</v>
      </c>
      <c r="BR39" s="75"/>
      <c r="BS39" s="75" t="s">
        <v>5</v>
      </c>
      <c r="BT39" s="3"/>
      <c r="BU39" s="4">
        <f t="shared" si="228"/>
        <v>0</v>
      </c>
      <c r="BV39" s="75"/>
      <c r="BW39" s="75" t="s">
        <v>5</v>
      </c>
      <c r="BX39" s="3"/>
      <c r="BY39" s="4">
        <f t="shared" si="229"/>
        <v>0</v>
      </c>
      <c r="BZ39" s="75"/>
      <c r="CA39" s="75" t="s">
        <v>5</v>
      </c>
      <c r="CB39" s="3"/>
      <c r="CC39" s="4">
        <f t="shared" si="230"/>
        <v>0</v>
      </c>
      <c r="CD39" s="75"/>
      <c r="CE39" s="75" t="s">
        <v>5</v>
      </c>
      <c r="CF39" s="3"/>
      <c r="CG39" s="4">
        <f t="shared" si="231"/>
        <v>0</v>
      </c>
      <c r="CH39" s="75"/>
      <c r="CI39" s="75" t="s">
        <v>5</v>
      </c>
      <c r="CJ39" s="3"/>
      <c r="CK39" s="4">
        <f t="shared" si="232"/>
        <v>0</v>
      </c>
      <c r="CL39" s="75"/>
      <c r="CM39" s="75" t="s">
        <v>5</v>
      </c>
      <c r="CN39" s="3"/>
      <c r="CO39" s="4">
        <f t="shared" si="233"/>
        <v>0</v>
      </c>
      <c r="CP39" s="75"/>
      <c r="CQ39" s="75" t="s">
        <v>5</v>
      </c>
      <c r="CR39" s="3"/>
      <c r="CS39" s="4">
        <f t="shared" si="234"/>
        <v>0</v>
      </c>
      <c r="CT39" s="75"/>
      <c r="CU39" s="75" t="s">
        <v>5</v>
      </c>
      <c r="CV39" s="3"/>
      <c r="CW39" s="4">
        <f t="shared" si="235"/>
        <v>0</v>
      </c>
      <c r="CX39" s="75"/>
      <c r="CY39" s="75" t="s">
        <v>5</v>
      </c>
      <c r="CZ39" s="3"/>
      <c r="DA39" s="4">
        <f t="shared" si="236"/>
        <v>0</v>
      </c>
      <c r="DB39" s="75"/>
      <c r="DC39" s="75" t="s">
        <v>5</v>
      </c>
      <c r="DD39" s="3"/>
      <c r="DE39" s="4">
        <f t="shared" si="237"/>
        <v>0</v>
      </c>
      <c r="DF39" s="75"/>
      <c r="DG39" s="75" t="s">
        <v>5</v>
      </c>
      <c r="DH39" s="3"/>
      <c r="DI39" s="4">
        <f t="shared" si="238"/>
        <v>0</v>
      </c>
      <c r="DJ39" s="75"/>
      <c r="DK39" s="75" t="s">
        <v>5</v>
      </c>
      <c r="DL39" s="3"/>
      <c r="DM39" s="4">
        <f t="shared" si="239"/>
        <v>0</v>
      </c>
      <c r="DN39" s="75"/>
      <c r="DO39" s="75" t="s">
        <v>5</v>
      </c>
      <c r="DP39" s="3"/>
      <c r="DQ39" s="4">
        <f t="shared" si="240"/>
        <v>0</v>
      </c>
      <c r="DR39" s="75"/>
      <c r="DS39" s="75" t="s">
        <v>5</v>
      </c>
      <c r="DT39" s="3"/>
      <c r="DU39" s="4">
        <f t="shared" si="241"/>
        <v>0</v>
      </c>
      <c r="DV39" s="75"/>
      <c r="DW39" s="75" t="s">
        <v>5</v>
      </c>
      <c r="DX39" s="3"/>
      <c r="DY39" s="4">
        <f t="shared" si="242"/>
        <v>0</v>
      </c>
      <c r="DZ39" s="75"/>
      <c r="EA39" s="75" t="s">
        <v>5</v>
      </c>
      <c r="EB39" s="3"/>
      <c r="EC39" s="4">
        <f t="shared" si="243"/>
        <v>0</v>
      </c>
      <c r="ED39" s="75"/>
      <c r="EE39" s="75" t="s">
        <v>5</v>
      </c>
      <c r="EF39" s="3"/>
      <c r="EG39" s="4">
        <f t="shared" si="244"/>
        <v>0</v>
      </c>
    </row>
    <row r="40" spans="1:137" ht="18" customHeight="1">
      <c r="A40" s="23"/>
      <c r="B40" s="81">
        <v>6.4</v>
      </c>
      <c r="C40" s="146" t="s">
        <v>19</v>
      </c>
      <c r="D40" s="147"/>
      <c r="E40" s="148"/>
      <c r="F40" s="75"/>
      <c r="G40" s="75" t="s">
        <v>5</v>
      </c>
      <c r="H40" s="3"/>
      <c r="I40" s="4">
        <f t="shared" si="212"/>
        <v>0</v>
      </c>
      <c r="J40" s="75"/>
      <c r="K40" s="75" t="s">
        <v>5</v>
      </c>
      <c r="L40" s="3"/>
      <c r="M40" s="4">
        <f t="shared" si="213"/>
        <v>0</v>
      </c>
      <c r="N40" s="75"/>
      <c r="O40" s="75" t="s">
        <v>5</v>
      </c>
      <c r="P40" s="3"/>
      <c r="Q40" s="4">
        <f t="shared" si="214"/>
        <v>0</v>
      </c>
      <c r="R40" s="75"/>
      <c r="S40" s="75" t="s">
        <v>5</v>
      </c>
      <c r="T40" s="3"/>
      <c r="U40" s="4">
        <f t="shared" si="215"/>
        <v>0</v>
      </c>
      <c r="V40" s="75"/>
      <c r="W40" s="75" t="s">
        <v>5</v>
      </c>
      <c r="X40" s="3"/>
      <c r="Y40" s="4">
        <f t="shared" si="216"/>
        <v>0</v>
      </c>
      <c r="Z40" s="75"/>
      <c r="AA40" s="75" t="s">
        <v>5</v>
      </c>
      <c r="AB40" s="3"/>
      <c r="AC40" s="4">
        <f t="shared" si="217"/>
        <v>0</v>
      </c>
      <c r="AD40" s="75"/>
      <c r="AE40" s="75" t="s">
        <v>5</v>
      </c>
      <c r="AF40" s="3"/>
      <c r="AG40" s="4">
        <f t="shared" si="218"/>
        <v>0</v>
      </c>
      <c r="AH40" s="75"/>
      <c r="AI40" s="75" t="s">
        <v>5</v>
      </c>
      <c r="AJ40" s="3"/>
      <c r="AK40" s="4">
        <f t="shared" si="219"/>
        <v>0</v>
      </c>
      <c r="AL40" s="75"/>
      <c r="AM40" s="75" t="s">
        <v>5</v>
      </c>
      <c r="AN40" s="3"/>
      <c r="AO40" s="4">
        <f t="shared" si="220"/>
        <v>0</v>
      </c>
      <c r="AP40" s="75"/>
      <c r="AQ40" s="75" t="s">
        <v>5</v>
      </c>
      <c r="AR40" s="3"/>
      <c r="AS40" s="4">
        <f t="shared" si="221"/>
        <v>0</v>
      </c>
      <c r="AT40" s="75"/>
      <c r="AU40" s="75" t="s">
        <v>5</v>
      </c>
      <c r="AV40" s="3"/>
      <c r="AW40" s="4">
        <f t="shared" si="222"/>
        <v>0</v>
      </c>
      <c r="AX40" s="75"/>
      <c r="AY40" s="75" t="s">
        <v>5</v>
      </c>
      <c r="AZ40" s="3"/>
      <c r="BA40" s="4">
        <f t="shared" si="223"/>
        <v>0</v>
      </c>
      <c r="BB40" s="75"/>
      <c r="BC40" s="75" t="s">
        <v>5</v>
      </c>
      <c r="BD40" s="3"/>
      <c r="BE40" s="4">
        <f t="shared" si="224"/>
        <v>0</v>
      </c>
      <c r="BF40" s="75"/>
      <c r="BG40" s="75" t="s">
        <v>5</v>
      </c>
      <c r="BH40" s="3"/>
      <c r="BI40" s="4">
        <f t="shared" si="225"/>
        <v>0</v>
      </c>
      <c r="BJ40" s="75"/>
      <c r="BK40" s="75" t="s">
        <v>5</v>
      </c>
      <c r="BL40" s="3"/>
      <c r="BM40" s="4">
        <f t="shared" si="226"/>
        <v>0</v>
      </c>
      <c r="BN40" s="75"/>
      <c r="BO40" s="75" t="s">
        <v>5</v>
      </c>
      <c r="BP40" s="3"/>
      <c r="BQ40" s="4">
        <f t="shared" si="227"/>
        <v>0</v>
      </c>
      <c r="BR40" s="75"/>
      <c r="BS40" s="75" t="s">
        <v>5</v>
      </c>
      <c r="BT40" s="3"/>
      <c r="BU40" s="4">
        <f t="shared" si="228"/>
        <v>0</v>
      </c>
      <c r="BV40" s="75"/>
      <c r="BW40" s="75" t="s">
        <v>5</v>
      </c>
      <c r="BX40" s="3"/>
      <c r="BY40" s="4">
        <f t="shared" si="229"/>
        <v>0</v>
      </c>
      <c r="BZ40" s="75"/>
      <c r="CA40" s="75" t="s">
        <v>5</v>
      </c>
      <c r="CB40" s="3"/>
      <c r="CC40" s="4">
        <f t="shared" si="230"/>
        <v>0</v>
      </c>
      <c r="CD40" s="75"/>
      <c r="CE40" s="75" t="s">
        <v>5</v>
      </c>
      <c r="CF40" s="3"/>
      <c r="CG40" s="4">
        <f t="shared" si="231"/>
        <v>0</v>
      </c>
      <c r="CH40" s="75"/>
      <c r="CI40" s="75" t="s">
        <v>5</v>
      </c>
      <c r="CJ40" s="3"/>
      <c r="CK40" s="4">
        <f t="shared" si="232"/>
        <v>0</v>
      </c>
      <c r="CL40" s="75"/>
      <c r="CM40" s="75" t="s">
        <v>5</v>
      </c>
      <c r="CN40" s="3"/>
      <c r="CO40" s="4">
        <f t="shared" si="233"/>
        <v>0</v>
      </c>
      <c r="CP40" s="75"/>
      <c r="CQ40" s="75" t="s">
        <v>5</v>
      </c>
      <c r="CR40" s="3"/>
      <c r="CS40" s="4">
        <f t="shared" si="234"/>
        <v>0</v>
      </c>
      <c r="CT40" s="75"/>
      <c r="CU40" s="75" t="s">
        <v>5</v>
      </c>
      <c r="CV40" s="3"/>
      <c r="CW40" s="4">
        <f t="shared" si="235"/>
        <v>0</v>
      </c>
      <c r="CX40" s="75"/>
      <c r="CY40" s="75" t="s">
        <v>5</v>
      </c>
      <c r="CZ40" s="3"/>
      <c r="DA40" s="4">
        <f t="shared" si="236"/>
        <v>0</v>
      </c>
      <c r="DB40" s="75"/>
      <c r="DC40" s="75" t="s">
        <v>5</v>
      </c>
      <c r="DD40" s="3"/>
      <c r="DE40" s="4">
        <f t="shared" si="237"/>
        <v>0</v>
      </c>
      <c r="DF40" s="75"/>
      <c r="DG40" s="75" t="s">
        <v>5</v>
      </c>
      <c r="DH40" s="3"/>
      <c r="DI40" s="4">
        <f t="shared" si="238"/>
        <v>0</v>
      </c>
      <c r="DJ40" s="75"/>
      <c r="DK40" s="75" t="s">
        <v>5</v>
      </c>
      <c r="DL40" s="3"/>
      <c r="DM40" s="4">
        <f t="shared" si="239"/>
        <v>0</v>
      </c>
      <c r="DN40" s="75"/>
      <c r="DO40" s="75" t="s">
        <v>5</v>
      </c>
      <c r="DP40" s="3"/>
      <c r="DQ40" s="4">
        <f t="shared" si="240"/>
        <v>0</v>
      </c>
      <c r="DR40" s="75"/>
      <c r="DS40" s="75" t="s">
        <v>5</v>
      </c>
      <c r="DT40" s="3"/>
      <c r="DU40" s="4">
        <f t="shared" si="241"/>
        <v>0</v>
      </c>
      <c r="DV40" s="75"/>
      <c r="DW40" s="75" t="s">
        <v>5</v>
      </c>
      <c r="DX40" s="3"/>
      <c r="DY40" s="4">
        <f t="shared" si="242"/>
        <v>0</v>
      </c>
      <c r="DZ40" s="75"/>
      <c r="EA40" s="75" t="s">
        <v>5</v>
      </c>
      <c r="EB40" s="3"/>
      <c r="EC40" s="4">
        <f t="shared" si="243"/>
        <v>0</v>
      </c>
      <c r="ED40" s="75"/>
      <c r="EE40" s="75" t="s">
        <v>5</v>
      </c>
      <c r="EF40" s="3"/>
      <c r="EG40" s="4">
        <f t="shared" si="244"/>
        <v>0</v>
      </c>
    </row>
    <row r="41" spans="1:137" ht="18" customHeight="1">
      <c r="A41" s="23"/>
      <c r="B41" s="81">
        <v>6.5</v>
      </c>
      <c r="C41" s="146" t="s">
        <v>132</v>
      </c>
      <c r="D41" s="147"/>
      <c r="E41" s="148"/>
      <c r="F41" s="75"/>
      <c r="G41" s="75" t="s">
        <v>5</v>
      </c>
      <c r="H41" s="3"/>
      <c r="I41" s="4">
        <f t="shared" ref="I41" si="245">F41*H41</f>
        <v>0</v>
      </c>
      <c r="J41" s="75"/>
      <c r="K41" s="75" t="s">
        <v>5</v>
      </c>
      <c r="L41" s="3"/>
      <c r="M41" s="4">
        <f t="shared" ref="M41" si="246">J41*L41</f>
        <v>0</v>
      </c>
      <c r="N41" s="75"/>
      <c r="O41" s="75" t="s">
        <v>5</v>
      </c>
      <c r="P41" s="3"/>
      <c r="Q41" s="4">
        <f t="shared" ref="Q41" si="247">N41*P41</f>
        <v>0</v>
      </c>
      <c r="R41" s="75"/>
      <c r="S41" s="75" t="s">
        <v>5</v>
      </c>
      <c r="T41" s="3"/>
      <c r="U41" s="4">
        <f t="shared" ref="U41" si="248">R41*T41</f>
        <v>0</v>
      </c>
      <c r="V41" s="75"/>
      <c r="W41" s="75" t="s">
        <v>5</v>
      </c>
      <c r="X41" s="3"/>
      <c r="Y41" s="4">
        <f t="shared" ref="Y41" si="249">V41*X41</f>
        <v>0</v>
      </c>
      <c r="Z41" s="75"/>
      <c r="AA41" s="75" t="s">
        <v>5</v>
      </c>
      <c r="AB41" s="3"/>
      <c r="AC41" s="4">
        <f t="shared" ref="AC41" si="250">Z41*AB41</f>
        <v>0</v>
      </c>
      <c r="AD41" s="75"/>
      <c r="AE41" s="75" t="s">
        <v>5</v>
      </c>
      <c r="AF41" s="3"/>
      <c r="AG41" s="4">
        <f t="shared" ref="AG41" si="251">AD41*AF41</f>
        <v>0</v>
      </c>
      <c r="AH41" s="75"/>
      <c r="AI41" s="75" t="s">
        <v>5</v>
      </c>
      <c r="AJ41" s="3"/>
      <c r="AK41" s="4">
        <f t="shared" ref="AK41" si="252">AH41*AJ41</f>
        <v>0</v>
      </c>
      <c r="AL41" s="75"/>
      <c r="AM41" s="75" t="s">
        <v>5</v>
      </c>
      <c r="AN41" s="3"/>
      <c r="AO41" s="4">
        <f t="shared" ref="AO41" si="253">AL41*AN41</f>
        <v>0</v>
      </c>
      <c r="AP41" s="75"/>
      <c r="AQ41" s="75" t="s">
        <v>5</v>
      </c>
      <c r="AR41" s="3"/>
      <c r="AS41" s="4">
        <f t="shared" ref="AS41" si="254">AP41*AR41</f>
        <v>0</v>
      </c>
      <c r="AT41" s="75"/>
      <c r="AU41" s="75" t="s">
        <v>5</v>
      </c>
      <c r="AV41" s="3"/>
      <c r="AW41" s="4">
        <f t="shared" ref="AW41" si="255">AT41*AV41</f>
        <v>0</v>
      </c>
      <c r="AX41" s="75"/>
      <c r="AY41" s="75" t="s">
        <v>5</v>
      </c>
      <c r="AZ41" s="3"/>
      <c r="BA41" s="4">
        <f t="shared" ref="BA41" si="256">AX41*AZ41</f>
        <v>0</v>
      </c>
      <c r="BB41" s="75"/>
      <c r="BC41" s="75" t="s">
        <v>5</v>
      </c>
      <c r="BD41" s="3"/>
      <c r="BE41" s="4">
        <f t="shared" ref="BE41" si="257">BB41*BD41</f>
        <v>0</v>
      </c>
      <c r="BF41" s="75"/>
      <c r="BG41" s="75" t="s">
        <v>5</v>
      </c>
      <c r="BH41" s="3"/>
      <c r="BI41" s="4">
        <f t="shared" ref="BI41" si="258">BF41*BH41</f>
        <v>0</v>
      </c>
      <c r="BJ41" s="75"/>
      <c r="BK41" s="75" t="s">
        <v>5</v>
      </c>
      <c r="BL41" s="3"/>
      <c r="BM41" s="4">
        <f t="shared" ref="BM41" si="259">BJ41*BL41</f>
        <v>0</v>
      </c>
      <c r="BN41" s="75"/>
      <c r="BO41" s="75" t="s">
        <v>5</v>
      </c>
      <c r="BP41" s="3"/>
      <c r="BQ41" s="4">
        <f t="shared" ref="BQ41" si="260">BN41*BP41</f>
        <v>0</v>
      </c>
      <c r="BR41" s="75"/>
      <c r="BS41" s="75" t="s">
        <v>5</v>
      </c>
      <c r="BT41" s="3"/>
      <c r="BU41" s="4">
        <f t="shared" ref="BU41" si="261">BR41*BT41</f>
        <v>0</v>
      </c>
      <c r="BV41" s="75"/>
      <c r="BW41" s="75" t="s">
        <v>5</v>
      </c>
      <c r="BX41" s="3"/>
      <c r="BY41" s="4">
        <f t="shared" ref="BY41" si="262">BV41*BX41</f>
        <v>0</v>
      </c>
      <c r="BZ41" s="75"/>
      <c r="CA41" s="75" t="s">
        <v>5</v>
      </c>
      <c r="CB41" s="3"/>
      <c r="CC41" s="4">
        <f t="shared" ref="CC41" si="263">BZ41*CB41</f>
        <v>0</v>
      </c>
      <c r="CD41" s="75"/>
      <c r="CE41" s="75" t="s">
        <v>5</v>
      </c>
      <c r="CF41" s="3"/>
      <c r="CG41" s="4">
        <f t="shared" ref="CG41" si="264">CD41*CF41</f>
        <v>0</v>
      </c>
      <c r="CH41" s="75"/>
      <c r="CI41" s="75" t="s">
        <v>5</v>
      </c>
      <c r="CJ41" s="3"/>
      <c r="CK41" s="4">
        <f t="shared" ref="CK41" si="265">CH41*CJ41</f>
        <v>0</v>
      </c>
      <c r="CL41" s="75"/>
      <c r="CM41" s="75" t="s">
        <v>5</v>
      </c>
      <c r="CN41" s="3"/>
      <c r="CO41" s="4">
        <f t="shared" ref="CO41" si="266">CL41*CN41</f>
        <v>0</v>
      </c>
      <c r="CP41" s="75"/>
      <c r="CQ41" s="75" t="s">
        <v>5</v>
      </c>
      <c r="CR41" s="3"/>
      <c r="CS41" s="4">
        <f t="shared" ref="CS41" si="267">CP41*CR41</f>
        <v>0</v>
      </c>
      <c r="CT41" s="75"/>
      <c r="CU41" s="75" t="s">
        <v>5</v>
      </c>
      <c r="CV41" s="3"/>
      <c r="CW41" s="4">
        <f t="shared" ref="CW41" si="268">CT41*CV41</f>
        <v>0</v>
      </c>
      <c r="CX41" s="75"/>
      <c r="CY41" s="75" t="s">
        <v>5</v>
      </c>
      <c r="CZ41" s="3"/>
      <c r="DA41" s="4">
        <f t="shared" si="236"/>
        <v>0</v>
      </c>
      <c r="DB41" s="75"/>
      <c r="DC41" s="75" t="s">
        <v>5</v>
      </c>
      <c r="DD41" s="3"/>
      <c r="DE41" s="4">
        <f t="shared" si="237"/>
        <v>0</v>
      </c>
      <c r="DF41" s="75"/>
      <c r="DG41" s="75" t="s">
        <v>5</v>
      </c>
      <c r="DH41" s="3"/>
      <c r="DI41" s="4">
        <f t="shared" si="238"/>
        <v>0</v>
      </c>
      <c r="DJ41" s="75"/>
      <c r="DK41" s="75" t="s">
        <v>5</v>
      </c>
      <c r="DL41" s="3"/>
      <c r="DM41" s="4">
        <f t="shared" si="239"/>
        <v>0</v>
      </c>
      <c r="DN41" s="75"/>
      <c r="DO41" s="75" t="s">
        <v>5</v>
      </c>
      <c r="DP41" s="3"/>
      <c r="DQ41" s="4">
        <f t="shared" si="240"/>
        <v>0</v>
      </c>
      <c r="DR41" s="75"/>
      <c r="DS41" s="75" t="s">
        <v>5</v>
      </c>
      <c r="DT41" s="3"/>
      <c r="DU41" s="4">
        <f t="shared" si="241"/>
        <v>0</v>
      </c>
      <c r="DV41" s="75"/>
      <c r="DW41" s="75" t="s">
        <v>5</v>
      </c>
      <c r="DX41" s="3"/>
      <c r="DY41" s="4">
        <f t="shared" si="242"/>
        <v>0</v>
      </c>
      <c r="DZ41" s="75"/>
      <c r="EA41" s="75" t="s">
        <v>5</v>
      </c>
      <c r="EB41" s="3"/>
      <c r="EC41" s="4">
        <f t="shared" si="243"/>
        <v>0</v>
      </c>
      <c r="ED41" s="75"/>
      <c r="EE41" s="75" t="s">
        <v>5</v>
      </c>
      <c r="EF41" s="3"/>
      <c r="EG41" s="4">
        <f t="shared" si="244"/>
        <v>0</v>
      </c>
    </row>
    <row r="42" spans="1:137" ht="18" customHeight="1">
      <c r="A42" s="23"/>
      <c r="B42" s="81">
        <v>6.6</v>
      </c>
      <c r="C42" s="146" t="s">
        <v>49</v>
      </c>
      <c r="D42" s="147"/>
      <c r="E42" s="148"/>
      <c r="F42" s="75"/>
      <c r="G42" s="75" t="s">
        <v>5</v>
      </c>
      <c r="H42" s="3"/>
      <c r="I42" s="4">
        <f t="shared" si="212"/>
        <v>0</v>
      </c>
      <c r="J42" s="75"/>
      <c r="K42" s="75" t="s">
        <v>5</v>
      </c>
      <c r="L42" s="3"/>
      <c r="M42" s="4">
        <f t="shared" si="213"/>
        <v>0</v>
      </c>
      <c r="N42" s="75"/>
      <c r="O42" s="75" t="s">
        <v>5</v>
      </c>
      <c r="P42" s="3"/>
      <c r="Q42" s="4">
        <f t="shared" si="214"/>
        <v>0</v>
      </c>
      <c r="R42" s="75"/>
      <c r="S42" s="75" t="s">
        <v>5</v>
      </c>
      <c r="T42" s="3"/>
      <c r="U42" s="4">
        <f t="shared" si="215"/>
        <v>0</v>
      </c>
      <c r="V42" s="75"/>
      <c r="W42" s="75" t="s">
        <v>5</v>
      </c>
      <c r="X42" s="3"/>
      <c r="Y42" s="4">
        <f t="shared" si="216"/>
        <v>0</v>
      </c>
      <c r="Z42" s="75"/>
      <c r="AA42" s="75" t="s">
        <v>5</v>
      </c>
      <c r="AB42" s="3"/>
      <c r="AC42" s="4">
        <f t="shared" si="217"/>
        <v>0</v>
      </c>
      <c r="AD42" s="75"/>
      <c r="AE42" s="75" t="s">
        <v>5</v>
      </c>
      <c r="AF42" s="3"/>
      <c r="AG42" s="4">
        <f t="shared" si="218"/>
        <v>0</v>
      </c>
      <c r="AH42" s="75"/>
      <c r="AI42" s="75" t="s">
        <v>5</v>
      </c>
      <c r="AJ42" s="3"/>
      <c r="AK42" s="4">
        <f t="shared" si="219"/>
        <v>0</v>
      </c>
      <c r="AL42" s="75"/>
      <c r="AM42" s="75" t="s">
        <v>5</v>
      </c>
      <c r="AN42" s="3"/>
      <c r="AO42" s="4">
        <f t="shared" si="220"/>
        <v>0</v>
      </c>
      <c r="AP42" s="75"/>
      <c r="AQ42" s="75" t="s">
        <v>5</v>
      </c>
      <c r="AR42" s="3"/>
      <c r="AS42" s="4">
        <f t="shared" si="221"/>
        <v>0</v>
      </c>
      <c r="AT42" s="75"/>
      <c r="AU42" s="75" t="s">
        <v>5</v>
      </c>
      <c r="AV42" s="3"/>
      <c r="AW42" s="4">
        <f t="shared" si="222"/>
        <v>0</v>
      </c>
      <c r="AX42" s="75"/>
      <c r="AY42" s="75" t="s">
        <v>5</v>
      </c>
      <c r="AZ42" s="3"/>
      <c r="BA42" s="4">
        <f t="shared" si="223"/>
        <v>0</v>
      </c>
      <c r="BB42" s="75"/>
      <c r="BC42" s="75" t="s">
        <v>5</v>
      </c>
      <c r="BD42" s="3"/>
      <c r="BE42" s="4">
        <f t="shared" si="224"/>
        <v>0</v>
      </c>
      <c r="BF42" s="75"/>
      <c r="BG42" s="75" t="s">
        <v>5</v>
      </c>
      <c r="BH42" s="3"/>
      <c r="BI42" s="4">
        <f t="shared" si="225"/>
        <v>0</v>
      </c>
      <c r="BJ42" s="75"/>
      <c r="BK42" s="75" t="s">
        <v>5</v>
      </c>
      <c r="BL42" s="3"/>
      <c r="BM42" s="4">
        <f t="shared" si="226"/>
        <v>0</v>
      </c>
      <c r="BN42" s="75"/>
      <c r="BO42" s="75" t="s">
        <v>5</v>
      </c>
      <c r="BP42" s="3"/>
      <c r="BQ42" s="4">
        <f t="shared" si="227"/>
        <v>0</v>
      </c>
      <c r="BR42" s="75"/>
      <c r="BS42" s="75" t="s">
        <v>5</v>
      </c>
      <c r="BT42" s="3"/>
      <c r="BU42" s="4">
        <f t="shared" si="228"/>
        <v>0</v>
      </c>
      <c r="BV42" s="75"/>
      <c r="BW42" s="75" t="s">
        <v>5</v>
      </c>
      <c r="BX42" s="3"/>
      <c r="BY42" s="4">
        <f t="shared" si="229"/>
        <v>0</v>
      </c>
      <c r="BZ42" s="75"/>
      <c r="CA42" s="75" t="s">
        <v>5</v>
      </c>
      <c r="CB42" s="3"/>
      <c r="CC42" s="4">
        <f t="shared" si="230"/>
        <v>0</v>
      </c>
      <c r="CD42" s="75"/>
      <c r="CE42" s="75" t="s">
        <v>5</v>
      </c>
      <c r="CF42" s="3"/>
      <c r="CG42" s="4">
        <f t="shared" si="231"/>
        <v>0</v>
      </c>
      <c r="CH42" s="75"/>
      <c r="CI42" s="75" t="s">
        <v>5</v>
      </c>
      <c r="CJ42" s="3"/>
      <c r="CK42" s="4">
        <f t="shared" si="232"/>
        <v>0</v>
      </c>
      <c r="CL42" s="75"/>
      <c r="CM42" s="75" t="s">
        <v>5</v>
      </c>
      <c r="CN42" s="3"/>
      <c r="CO42" s="4">
        <f t="shared" si="233"/>
        <v>0</v>
      </c>
      <c r="CP42" s="75"/>
      <c r="CQ42" s="75" t="s">
        <v>5</v>
      </c>
      <c r="CR42" s="3"/>
      <c r="CS42" s="4">
        <f t="shared" si="234"/>
        <v>0</v>
      </c>
      <c r="CT42" s="75"/>
      <c r="CU42" s="75" t="s">
        <v>5</v>
      </c>
      <c r="CV42" s="3"/>
      <c r="CW42" s="4">
        <f t="shared" si="235"/>
        <v>0</v>
      </c>
      <c r="CX42" s="75"/>
      <c r="CY42" s="75" t="s">
        <v>5</v>
      </c>
      <c r="CZ42" s="3"/>
      <c r="DA42" s="4">
        <f t="shared" si="236"/>
        <v>0</v>
      </c>
      <c r="DB42" s="75"/>
      <c r="DC42" s="75" t="s">
        <v>5</v>
      </c>
      <c r="DD42" s="3"/>
      <c r="DE42" s="4">
        <f t="shared" si="237"/>
        <v>0</v>
      </c>
      <c r="DF42" s="75"/>
      <c r="DG42" s="75" t="s">
        <v>5</v>
      </c>
      <c r="DH42" s="3"/>
      <c r="DI42" s="4">
        <f t="shared" si="238"/>
        <v>0</v>
      </c>
      <c r="DJ42" s="75"/>
      <c r="DK42" s="75" t="s">
        <v>5</v>
      </c>
      <c r="DL42" s="3"/>
      <c r="DM42" s="4">
        <f t="shared" si="239"/>
        <v>0</v>
      </c>
      <c r="DN42" s="75"/>
      <c r="DO42" s="75" t="s">
        <v>5</v>
      </c>
      <c r="DP42" s="3"/>
      <c r="DQ42" s="4">
        <f t="shared" si="240"/>
        <v>0</v>
      </c>
      <c r="DR42" s="75"/>
      <c r="DS42" s="75" t="s">
        <v>5</v>
      </c>
      <c r="DT42" s="3"/>
      <c r="DU42" s="4">
        <f t="shared" si="241"/>
        <v>0</v>
      </c>
      <c r="DV42" s="75"/>
      <c r="DW42" s="75" t="s">
        <v>5</v>
      </c>
      <c r="DX42" s="3"/>
      <c r="DY42" s="4">
        <f t="shared" si="242"/>
        <v>0</v>
      </c>
      <c r="DZ42" s="75"/>
      <c r="EA42" s="75" t="s">
        <v>5</v>
      </c>
      <c r="EB42" s="3"/>
      <c r="EC42" s="4">
        <f t="shared" si="243"/>
        <v>0</v>
      </c>
      <c r="ED42" s="75"/>
      <c r="EE42" s="75" t="s">
        <v>5</v>
      </c>
      <c r="EF42" s="3"/>
      <c r="EG42" s="4">
        <f t="shared" si="244"/>
        <v>0</v>
      </c>
    </row>
    <row r="43" spans="1:137" ht="18" customHeight="1">
      <c r="A43" s="23"/>
      <c r="B43" s="81">
        <v>6.7</v>
      </c>
      <c r="C43" s="146" t="s">
        <v>38</v>
      </c>
      <c r="D43" s="147"/>
      <c r="E43" s="148"/>
      <c r="F43" s="75"/>
      <c r="G43" s="75" t="s">
        <v>5</v>
      </c>
      <c r="H43" s="3"/>
      <c r="I43" s="4">
        <f t="shared" si="212"/>
        <v>0</v>
      </c>
      <c r="J43" s="75"/>
      <c r="K43" s="75" t="s">
        <v>5</v>
      </c>
      <c r="L43" s="3"/>
      <c r="M43" s="4">
        <f t="shared" si="213"/>
        <v>0</v>
      </c>
      <c r="N43" s="75"/>
      <c r="O43" s="75" t="s">
        <v>5</v>
      </c>
      <c r="P43" s="3"/>
      <c r="Q43" s="4">
        <f t="shared" si="214"/>
        <v>0</v>
      </c>
      <c r="R43" s="75"/>
      <c r="S43" s="75" t="s">
        <v>5</v>
      </c>
      <c r="T43" s="3"/>
      <c r="U43" s="4">
        <f t="shared" si="215"/>
        <v>0</v>
      </c>
      <c r="V43" s="75"/>
      <c r="W43" s="75" t="s">
        <v>5</v>
      </c>
      <c r="X43" s="3"/>
      <c r="Y43" s="4">
        <f t="shared" si="216"/>
        <v>0</v>
      </c>
      <c r="Z43" s="75"/>
      <c r="AA43" s="75" t="s">
        <v>5</v>
      </c>
      <c r="AB43" s="3"/>
      <c r="AC43" s="4">
        <f t="shared" si="217"/>
        <v>0</v>
      </c>
      <c r="AD43" s="75"/>
      <c r="AE43" s="75" t="s">
        <v>5</v>
      </c>
      <c r="AF43" s="3"/>
      <c r="AG43" s="4">
        <f t="shared" si="218"/>
        <v>0</v>
      </c>
      <c r="AH43" s="75"/>
      <c r="AI43" s="75" t="s">
        <v>5</v>
      </c>
      <c r="AJ43" s="3"/>
      <c r="AK43" s="4">
        <f t="shared" si="219"/>
        <v>0</v>
      </c>
      <c r="AL43" s="75"/>
      <c r="AM43" s="75" t="s">
        <v>5</v>
      </c>
      <c r="AN43" s="3"/>
      <c r="AO43" s="4">
        <f t="shared" si="220"/>
        <v>0</v>
      </c>
      <c r="AP43" s="75"/>
      <c r="AQ43" s="75" t="s">
        <v>5</v>
      </c>
      <c r="AR43" s="3"/>
      <c r="AS43" s="4">
        <f t="shared" si="221"/>
        <v>0</v>
      </c>
      <c r="AT43" s="75"/>
      <c r="AU43" s="75" t="s">
        <v>5</v>
      </c>
      <c r="AV43" s="3"/>
      <c r="AW43" s="4">
        <f t="shared" si="222"/>
        <v>0</v>
      </c>
      <c r="AX43" s="75"/>
      <c r="AY43" s="75" t="s">
        <v>5</v>
      </c>
      <c r="AZ43" s="3"/>
      <c r="BA43" s="4">
        <f t="shared" si="223"/>
        <v>0</v>
      </c>
      <c r="BB43" s="75"/>
      <c r="BC43" s="75" t="s">
        <v>5</v>
      </c>
      <c r="BD43" s="3"/>
      <c r="BE43" s="4">
        <f t="shared" si="224"/>
        <v>0</v>
      </c>
      <c r="BF43" s="75"/>
      <c r="BG43" s="75" t="s">
        <v>5</v>
      </c>
      <c r="BH43" s="3"/>
      <c r="BI43" s="4">
        <f t="shared" si="225"/>
        <v>0</v>
      </c>
      <c r="BJ43" s="75"/>
      <c r="BK43" s="75" t="s">
        <v>5</v>
      </c>
      <c r="BL43" s="3"/>
      <c r="BM43" s="4">
        <f t="shared" si="226"/>
        <v>0</v>
      </c>
      <c r="BN43" s="75"/>
      <c r="BO43" s="75" t="s">
        <v>5</v>
      </c>
      <c r="BP43" s="3"/>
      <c r="BQ43" s="4">
        <f t="shared" si="227"/>
        <v>0</v>
      </c>
      <c r="BR43" s="75"/>
      <c r="BS43" s="75" t="s">
        <v>5</v>
      </c>
      <c r="BT43" s="3"/>
      <c r="BU43" s="4">
        <f t="shared" si="228"/>
        <v>0</v>
      </c>
      <c r="BV43" s="75"/>
      <c r="BW43" s="75" t="s">
        <v>5</v>
      </c>
      <c r="BX43" s="3"/>
      <c r="BY43" s="4">
        <f t="shared" si="229"/>
        <v>0</v>
      </c>
      <c r="BZ43" s="75"/>
      <c r="CA43" s="75" t="s">
        <v>5</v>
      </c>
      <c r="CB43" s="3"/>
      <c r="CC43" s="4">
        <f t="shared" si="230"/>
        <v>0</v>
      </c>
      <c r="CD43" s="75"/>
      <c r="CE43" s="75" t="s">
        <v>5</v>
      </c>
      <c r="CF43" s="3"/>
      <c r="CG43" s="4">
        <f t="shared" si="231"/>
        <v>0</v>
      </c>
      <c r="CH43" s="75"/>
      <c r="CI43" s="75" t="s">
        <v>5</v>
      </c>
      <c r="CJ43" s="3"/>
      <c r="CK43" s="4">
        <f t="shared" si="232"/>
        <v>0</v>
      </c>
      <c r="CL43" s="75"/>
      <c r="CM43" s="75" t="s">
        <v>5</v>
      </c>
      <c r="CN43" s="3"/>
      <c r="CO43" s="4">
        <f t="shared" si="233"/>
        <v>0</v>
      </c>
      <c r="CP43" s="75"/>
      <c r="CQ43" s="75" t="s">
        <v>5</v>
      </c>
      <c r="CR43" s="3"/>
      <c r="CS43" s="4">
        <f t="shared" si="234"/>
        <v>0</v>
      </c>
      <c r="CT43" s="75"/>
      <c r="CU43" s="75" t="s">
        <v>5</v>
      </c>
      <c r="CV43" s="3"/>
      <c r="CW43" s="4">
        <f t="shared" si="235"/>
        <v>0</v>
      </c>
      <c r="CX43" s="75"/>
      <c r="CY43" s="75" t="s">
        <v>5</v>
      </c>
      <c r="CZ43" s="3"/>
      <c r="DA43" s="4">
        <f t="shared" si="236"/>
        <v>0</v>
      </c>
      <c r="DB43" s="75"/>
      <c r="DC43" s="75" t="s">
        <v>5</v>
      </c>
      <c r="DD43" s="3"/>
      <c r="DE43" s="4">
        <f t="shared" si="237"/>
        <v>0</v>
      </c>
      <c r="DF43" s="75"/>
      <c r="DG43" s="75" t="s">
        <v>5</v>
      </c>
      <c r="DH43" s="3"/>
      <c r="DI43" s="4">
        <f t="shared" si="238"/>
        <v>0</v>
      </c>
      <c r="DJ43" s="75"/>
      <c r="DK43" s="75" t="s">
        <v>5</v>
      </c>
      <c r="DL43" s="3"/>
      <c r="DM43" s="4">
        <f t="shared" si="239"/>
        <v>0</v>
      </c>
      <c r="DN43" s="75"/>
      <c r="DO43" s="75" t="s">
        <v>5</v>
      </c>
      <c r="DP43" s="3"/>
      <c r="DQ43" s="4">
        <f t="shared" si="240"/>
        <v>0</v>
      </c>
      <c r="DR43" s="75"/>
      <c r="DS43" s="75" t="s">
        <v>5</v>
      </c>
      <c r="DT43" s="3"/>
      <c r="DU43" s="4">
        <f t="shared" si="241"/>
        <v>0</v>
      </c>
      <c r="DV43" s="75"/>
      <c r="DW43" s="75" t="s">
        <v>5</v>
      </c>
      <c r="DX43" s="3"/>
      <c r="DY43" s="4">
        <f t="shared" si="242"/>
        <v>0</v>
      </c>
      <c r="DZ43" s="75"/>
      <c r="EA43" s="75" t="s">
        <v>5</v>
      </c>
      <c r="EB43" s="3"/>
      <c r="EC43" s="4">
        <f t="shared" si="243"/>
        <v>0</v>
      </c>
      <c r="ED43" s="75"/>
      <c r="EE43" s="75" t="s">
        <v>5</v>
      </c>
      <c r="EF43" s="3"/>
      <c r="EG43" s="4">
        <f t="shared" si="244"/>
        <v>0</v>
      </c>
    </row>
    <row r="44" spans="1:137" ht="18" customHeight="1">
      <c r="A44" s="23"/>
      <c r="B44" s="81">
        <v>6.8</v>
      </c>
      <c r="C44" s="146" t="s">
        <v>39</v>
      </c>
      <c r="D44" s="147"/>
      <c r="E44" s="148"/>
      <c r="F44" s="75"/>
      <c r="G44" s="75" t="s">
        <v>5</v>
      </c>
      <c r="H44" s="3"/>
      <c r="I44" s="4">
        <f t="shared" si="212"/>
        <v>0</v>
      </c>
      <c r="J44" s="75"/>
      <c r="K44" s="75" t="s">
        <v>5</v>
      </c>
      <c r="L44" s="3"/>
      <c r="M44" s="4">
        <f t="shared" si="213"/>
        <v>0</v>
      </c>
      <c r="N44" s="75"/>
      <c r="O44" s="75" t="s">
        <v>5</v>
      </c>
      <c r="P44" s="3"/>
      <c r="Q44" s="4">
        <f t="shared" si="214"/>
        <v>0</v>
      </c>
      <c r="R44" s="75"/>
      <c r="S44" s="75" t="s">
        <v>5</v>
      </c>
      <c r="T44" s="3"/>
      <c r="U44" s="4">
        <f t="shared" si="215"/>
        <v>0</v>
      </c>
      <c r="V44" s="75"/>
      <c r="W44" s="75" t="s">
        <v>5</v>
      </c>
      <c r="X44" s="3"/>
      <c r="Y44" s="4">
        <f t="shared" si="216"/>
        <v>0</v>
      </c>
      <c r="Z44" s="75"/>
      <c r="AA44" s="75" t="s">
        <v>5</v>
      </c>
      <c r="AB44" s="3"/>
      <c r="AC44" s="4">
        <f t="shared" si="217"/>
        <v>0</v>
      </c>
      <c r="AD44" s="75"/>
      <c r="AE44" s="75" t="s">
        <v>5</v>
      </c>
      <c r="AF44" s="3"/>
      <c r="AG44" s="4">
        <f t="shared" si="218"/>
        <v>0</v>
      </c>
      <c r="AH44" s="75"/>
      <c r="AI44" s="75" t="s">
        <v>5</v>
      </c>
      <c r="AJ44" s="3"/>
      <c r="AK44" s="4">
        <f t="shared" si="219"/>
        <v>0</v>
      </c>
      <c r="AL44" s="75"/>
      <c r="AM44" s="75" t="s">
        <v>5</v>
      </c>
      <c r="AN44" s="3"/>
      <c r="AO44" s="4">
        <f t="shared" si="220"/>
        <v>0</v>
      </c>
      <c r="AP44" s="75"/>
      <c r="AQ44" s="75" t="s">
        <v>5</v>
      </c>
      <c r="AR44" s="3"/>
      <c r="AS44" s="4">
        <f t="shared" si="221"/>
        <v>0</v>
      </c>
      <c r="AT44" s="75"/>
      <c r="AU44" s="75" t="s">
        <v>5</v>
      </c>
      <c r="AV44" s="3"/>
      <c r="AW44" s="4">
        <f t="shared" si="222"/>
        <v>0</v>
      </c>
      <c r="AX44" s="75"/>
      <c r="AY44" s="75" t="s">
        <v>5</v>
      </c>
      <c r="AZ44" s="3"/>
      <c r="BA44" s="4">
        <f t="shared" si="223"/>
        <v>0</v>
      </c>
      <c r="BB44" s="75"/>
      <c r="BC44" s="75" t="s">
        <v>5</v>
      </c>
      <c r="BD44" s="3"/>
      <c r="BE44" s="4">
        <f t="shared" si="224"/>
        <v>0</v>
      </c>
      <c r="BF44" s="75"/>
      <c r="BG44" s="75" t="s">
        <v>5</v>
      </c>
      <c r="BH44" s="3"/>
      <c r="BI44" s="4">
        <f t="shared" si="225"/>
        <v>0</v>
      </c>
      <c r="BJ44" s="75"/>
      <c r="BK44" s="75" t="s">
        <v>5</v>
      </c>
      <c r="BL44" s="3"/>
      <c r="BM44" s="4">
        <f t="shared" si="226"/>
        <v>0</v>
      </c>
      <c r="BN44" s="75"/>
      <c r="BO44" s="75" t="s">
        <v>5</v>
      </c>
      <c r="BP44" s="3"/>
      <c r="BQ44" s="4">
        <f t="shared" si="227"/>
        <v>0</v>
      </c>
      <c r="BR44" s="75"/>
      <c r="BS44" s="75" t="s">
        <v>5</v>
      </c>
      <c r="BT44" s="3"/>
      <c r="BU44" s="4">
        <f t="shared" si="228"/>
        <v>0</v>
      </c>
      <c r="BV44" s="75"/>
      <c r="BW44" s="75" t="s">
        <v>5</v>
      </c>
      <c r="BX44" s="3"/>
      <c r="BY44" s="4">
        <f t="shared" si="229"/>
        <v>0</v>
      </c>
      <c r="BZ44" s="75"/>
      <c r="CA44" s="75" t="s">
        <v>5</v>
      </c>
      <c r="CB44" s="3"/>
      <c r="CC44" s="4">
        <f t="shared" si="230"/>
        <v>0</v>
      </c>
      <c r="CD44" s="75"/>
      <c r="CE44" s="75" t="s">
        <v>5</v>
      </c>
      <c r="CF44" s="3"/>
      <c r="CG44" s="4">
        <f t="shared" si="231"/>
        <v>0</v>
      </c>
      <c r="CH44" s="75"/>
      <c r="CI44" s="75" t="s">
        <v>5</v>
      </c>
      <c r="CJ44" s="3"/>
      <c r="CK44" s="4">
        <f t="shared" si="232"/>
        <v>0</v>
      </c>
      <c r="CL44" s="75"/>
      <c r="CM44" s="75" t="s">
        <v>5</v>
      </c>
      <c r="CN44" s="3"/>
      <c r="CO44" s="4">
        <f t="shared" si="233"/>
        <v>0</v>
      </c>
      <c r="CP44" s="75"/>
      <c r="CQ44" s="75" t="s">
        <v>5</v>
      </c>
      <c r="CR44" s="3"/>
      <c r="CS44" s="4">
        <f t="shared" si="234"/>
        <v>0</v>
      </c>
      <c r="CT44" s="75"/>
      <c r="CU44" s="75" t="s">
        <v>5</v>
      </c>
      <c r="CV44" s="3"/>
      <c r="CW44" s="4">
        <f t="shared" si="235"/>
        <v>0</v>
      </c>
      <c r="CX44" s="75"/>
      <c r="CY44" s="75" t="s">
        <v>5</v>
      </c>
      <c r="CZ44" s="3"/>
      <c r="DA44" s="4">
        <f t="shared" si="236"/>
        <v>0</v>
      </c>
      <c r="DB44" s="75"/>
      <c r="DC44" s="75" t="s">
        <v>5</v>
      </c>
      <c r="DD44" s="3"/>
      <c r="DE44" s="4">
        <f t="shared" si="237"/>
        <v>0</v>
      </c>
      <c r="DF44" s="75"/>
      <c r="DG44" s="75" t="s">
        <v>5</v>
      </c>
      <c r="DH44" s="3"/>
      <c r="DI44" s="4">
        <f t="shared" si="238"/>
        <v>0</v>
      </c>
      <c r="DJ44" s="75"/>
      <c r="DK44" s="75" t="s">
        <v>5</v>
      </c>
      <c r="DL44" s="3"/>
      <c r="DM44" s="4">
        <f t="shared" si="239"/>
        <v>0</v>
      </c>
      <c r="DN44" s="75"/>
      <c r="DO44" s="75" t="s">
        <v>5</v>
      </c>
      <c r="DP44" s="3"/>
      <c r="DQ44" s="4">
        <f t="shared" si="240"/>
        <v>0</v>
      </c>
      <c r="DR44" s="75"/>
      <c r="DS44" s="75" t="s">
        <v>5</v>
      </c>
      <c r="DT44" s="3"/>
      <c r="DU44" s="4">
        <f t="shared" si="241"/>
        <v>0</v>
      </c>
      <c r="DV44" s="75"/>
      <c r="DW44" s="75" t="s">
        <v>5</v>
      </c>
      <c r="DX44" s="3"/>
      <c r="DY44" s="4">
        <f t="shared" si="242"/>
        <v>0</v>
      </c>
      <c r="DZ44" s="75"/>
      <c r="EA44" s="75" t="s">
        <v>5</v>
      </c>
      <c r="EB44" s="3"/>
      <c r="EC44" s="4">
        <f t="shared" si="243"/>
        <v>0</v>
      </c>
      <c r="ED44" s="75"/>
      <c r="EE44" s="75" t="s">
        <v>5</v>
      </c>
      <c r="EF44" s="3"/>
      <c r="EG44" s="4">
        <f t="shared" si="244"/>
        <v>0</v>
      </c>
    </row>
    <row r="45" spans="1:137" ht="18" customHeight="1">
      <c r="A45" s="23"/>
      <c r="B45" s="81">
        <v>6.9</v>
      </c>
      <c r="C45" s="146" t="s">
        <v>40</v>
      </c>
      <c r="D45" s="147"/>
      <c r="E45" s="148"/>
      <c r="F45" s="75"/>
      <c r="G45" s="75" t="s">
        <v>5</v>
      </c>
      <c r="H45" s="3"/>
      <c r="I45" s="4">
        <f t="shared" si="212"/>
        <v>0</v>
      </c>
      <c r="J45" s="75"/>
      <c r="K45" s="75" t="s">
        <v>5</v>
      </c>
      <c r="L45" s="3"/>
      <c r="M45" s="4">
        <f t="shared" si="213"/>
        <v>0</v>
      </c>
      <c r="N45" s="75"/>
      <c r="O45" s="75" t="s">
        <v>5</v>
      </c>
      <c r="P45" s="3"/>
      <c r="Q45" s="4">
        <f t="shared" si="214"/>
        <v>0</v>
      </c>
      <c r="R45" s="75"/>
      <c r="S45" s="75" t="s">
        <v>5</v>
      </c>
      <c r="T45" s="3"/>
      <c r="U45" s="4">
        <f t="shared" si="215"/>
        <v>0</v>
      </c>
      <c r="V45" s="75"/>
      <c r="W45" s="75" t="s">
        <v>5</v>
      </c>
      <c r="X45" s="3"/>
      <c r="Y45" s="4">
        <f t="shared" si="216"/>
        <v>0</v>
      </c>
      <c r="Z45" s="75"/>
      <c r="AA45" s="75" t="s">
        <v>5</v>
      </c>
      <c r="AB45" s="3"/>
      <c r="AC45" s="4">
        <f t="shared" si="217"/>
        <v>0</v>
      </c>
      <c r="AD45" s="75"/>
      <c r="AE45" s="75" t="s">
        <v>5</v>
      </c>
      <c r="AF45" s="3"/>
      <c r="AG45" s="4">
        <f t="shared" si="218"/>
        <v>0</v>
      </c>
      <c r="AH45" s="75"/>
      <c r="AI45" s="75" t="s">
        <v>5</v>
      </c>
      <c r="AJ45" s="3"/>
      <c r="AK45" s="4">
        <f t="shared" si="219"/>
        <v>0</v>
      </c>
      <c r="AL45" s="75"/>
      <c r="AM45" s="75" t="s">
        <v>5</v>
      </c>
      <c r="AN45" s="3"/>
      <c r="AO45" s="4">
        <f t="shared" si="220"/>
        <v>0</v>
      </c>
      <c r="AP45" s="75"/>
      <c r="AQ45" s="75" t="s">
        <v>5</v>
      </c>
      <c r="AR45" s="3"/>
      <c r="AS45" s="4">
        <f t="shared" si="221"/>
        <v>0</v>
      </c>
      <c r="AT45" s="75"/>
      <c r="AU45" s="75" t="s">
        <v>5</v>
      </c>
      <c r="AV45" s="3"/>
      <c r="AW45" s="4">
        <f t="shared" si="222"/>
        <v>0</v>
      </c>
      <c r="AX45" s="75"/>
      <c r="AY45" s="75" t="s">
        <v>5</v>
      </c>
      <c r="AZ45" s="3"/>
      <c r="BA45" s="4">
        <f t="shared" si="223"/>
        <v>0</v>
      </c>
      <c r="BB45" s="75"/>
      <c r="BC45" s="75" t="s">
        <v>5</v>
      </c>
      <c r="BD45" s="3"/>
      <c r="BE45" s="4">
        <f t="shared" si="224"/>
        <v>0</v>
      </c>
      <c r="BF45" s="75"/>
      <c r="BG45" s="75" t="s">
        <v>5</v>
      </c>
      <c r="BH45" s="3"/>
      <c r="BI45" s="4">
        <f t="shared" si="225"/>
        <v>0</v>
      </c>
      <c r="BJ45" s="75"/>
      <c r="BK45" s="75" t="s">
        <v>5</v>
      </c>
      <c r="BL45" s="3"/>
      <c r="BM45" s="4">
        <f t="shared" si="226"/>
        <v>0</v>
      </c>
      <c r="BN45" s="75"/>
      <c r="BO45" s="75" t="s">
        <v>5</v>
      </c>
      <c r="BP45" s="3"/>
      <c r="BQ45" s="4">
        <f t="shared" si="227"/>
        <v>0</v>
      </c>
      <c r="BR45" s="75"/>
      <c r="BS45" s="75" t="s">
        <v>5</v>
      </c>
      <c r="BT45" s="3"/>
      <c r="BU45" s="4">
        <f t="shared" si="228"/>
        <v>0</v>
      </c>
      <c r="BV45" s="75"/>
      <c r="BW45" s="75" t="s">
        <v>5</v>
      </c>
      <c r="BX45" s="3"/>
      <c r="BY45" s="4">
        <f t="shared" si="229"/>
        <v>0</v>
      </c>
      <c r="BZ45" s="75"/>
      <c r="CA45" s="75" t="s">
        <v>5</v>
      </c>
      <c r="CB45" s="3"/>
      <c r="CC45" s="4">
        <f t="shared" si="230"/>
        <v>0</v>
      </c>
      <c r="CD45" s="75"/>
      <c r="CE45" s="75" t="s">
        <v>5</v>
      </c>
      <c r="CF45" s="3"/>
      <c r="CG45" s="4">
        <f t="shared" si="231"/>
        <v>0</v>
      </c>
      <c r="CH45" s="75"/>
      <c r="CI45" s="75" t="s">
        <v>5</v>
      </c>
      <c r="CJ45" s="3"/>
      <c r="CK45" s="4">
        <f t="shared" si="232"/>
        <v>0</v>
      </c>
      <c r="CL45" s="75"/>
      <c r="CM45" s="75" t="s">
        <v>5</v>
      </c>
      <c r="CN45" s="3"/>
      <c r="CO45" s="4">
        <f t="shared" si="233"/>
        <v>0</v>
      </c>
      <c r="CP45" s="75"/>
      <c r="CQ45" s="75" t="s">
        <v>5</v>
      </c>
      <c r="CR45" s="3"/>
      <c r="CS45" s="4">
        <f t="shared" si="234"/>
        <v>0</v>
      </c>
      <c r="CT45" s="75"/>
      <c r="CU45" s="75" t="s">
        <v>5</v>
      </c>
      <c r="CV45" s="3"/>
      <c r="CW45" s="4">
        <f t="shared" si="235"/>
        <v>0</v>
      </c>
      <c r="CX45" s="75"/>
      <c r="CY45" s="75" t="s">
        <v>5</v>
      </c>
      <c r="CZ45" s="3"/>
      <c r="DA45" s="4">
        <f t="shared" si="236"/>
        <v>0</v>
      </c>
      <c r="DB45" s="75"/>
      <c r="DC45" s="75" t="s">
        <v>5</v>
      </c>
      <c r="DD45" s="3"/>
      <c r="DE45" s="4">
        <f t="shared" si="237"/>
        <v>0</v>
      </c>
      <c r="DF45" s="75"/>
      <c r="DG45" s="75" t="s">
        <v>5</v>
      </c>
      <c r="DH45" s="3"/>
      <c r="DI45" s="4">
        <f t="shared" si="238"/>
        <v>0</v>
      </c>
      <c r="DJ45" s="75"/>
      <c r="DK45" s="75" t="s">
        <v>5</v>
      </c>
      <c r="DL45" s="3"/>
      <c r="DM45" s="4">
        <f t="shared" si="239"/>
        <v>0</v>
      </c>
      <c r="DN45" s="75"/>
      <c r="DO45" s="75" t="s">
        <v>5</v>
      </c>
      <c r="DP45" s="3"/>
      <c r="DQ45" s="4">
        <f t="shared" si="240"/>
        <v>0</v>
      </c>
      <c r="DR45" s="75"/>
      <c r="DS45" s="75" t="s">
        <v>5</v>
      </c>
      <c r="DT45" s="3"/>
      <c r="DU45" s="4">
        <f t="shared" si="241"/>
        <v>0</v>
      </c>
      <c r="DV45" s="75"/>
      <c r="DW45" s="75" t="s">
        <v>5</v>
      </c>
      <c r="DX45" s="3"/>
      <c r="DY45" s="4">
        <f t="shared" si="242"/>
        <v>0</v>
      </c>
      <c r="DZ45" s="75"/>
      <c r="EA45" s="75" t="s">
        <v>5</v>
      </c>
      <c r="EB45" s="3"/>
      <c r="EC45" s="4">
        <f t="shared" si="243"/>
        <v>0</v>
      </c>
      <c r="ED45" s="75"/>
      <c r="EE45" s="75" t="s">
        <v>5</v>
      </c>
      <c r="EF45" s="3"/>
      <c r="EG45" s="4">
        <f t="shared" si="244"/>
        <v>0</v>
      </c>
    </row>
    <row r="46" spans="1:137" ht="18" customHeight="1">
      <c r="A46" s="23"/>
      <c r="B46" s="82">
        <v>6.1</v>
      </c>
      <c r="C46" s="146" t="s">
        <v>27</v>
      </c>
      <c r="D46" s="147"/>
      <c r="E46" s="148"/>
      <c r="F46" s="75"/>
      <c r="G46" s="75" t="s">
        <v>5</v>
      </c>
      <c r="H46" s="3"/>
      <c r="I46" s="4">
        <f t="shared" si="212"/>
        <v>0</v>
      </c>
      <c r="J46" s="75"/>
      <c r="K46" s="75" t="s">
        <v>5</v>
      </c>
      <c r="L46" s="3"/>
      <c r="M46" s="4">
        <f t="shared" si="213"/>
        <v>0</v>
      </c>
      <c r="N46" s="75"/>
      <c r="O46" s="75" t="s">
        <v>5</v>
      </c>
      <c r="P46" s="3"/>
      <c r="Q46" s="4">
        <f t="shared" si="214"/>
        <v>0</v>
      </c>
      <c r="R46" s="75"/>
      <c r="S46" s="75" t="s">
        <v>5</v>
      </c>
      <c r="T46" s="3"/>
      <c r="U46" s="4">
        <f t="shared" si="215"/>
        <v>0</v>
      </c>
      <c r="V46" s="75"/>
      <c r="W46" s="75" t="s">
        <v>5</v>
      </c>
      <c r="X46" s="3"/>
      <c r="Y46" s="4">
        <f t="shared" si="216"/>
        <v>0</v>
      </c>
      <c r="Z46" s="75"/>
      <c r="AA46" s="75" t="s">
        <v>5</v>
      </c>
      <c r="AB46" s="3"/>
      <c r="AC46" s="4">
        <f t="shared" si="217"/>
        <v>0</v>
      </c>
      <c r="AD46" s="75"/>
      <c r="AE46" s="75" t="s">
        <v>5</v>
      </c>
      <c r="AF46" s="3"/>
      <c r="AG46" s="4">
        <f t="shared" si="218"/>
        <v>0</v>
      </c>
      <c r="AH46" s="75"/>
      <c r="AI46" s="75" t="s">
        <v>5</v>
      </c>
      <c r="AJ46" s="3"/>
      <c r="AK46" s="4">
        <f t="shared" si="219"/>
        <v>0</v>
      </c>
      <c r="AL46" s="75"/>
      <c r="AM46" s="75" t="s">
        <v>5</v>
      </c>
      <c r="AN46" s="3"/>
      <c r="AO46" s="4">
        <f t="shared" si="220"/>
        <v>0</v>
      </c>
      <c r="AP46" s="75"/>
      <c r="AQ46" s="75" t="s">
        <v>5</v>
      </c>
      <c r="AR46" s="3"/>
      <c r="AS46" s="4">
        <f t="shared" si="221"/>
        <v>0</v>
      </c>
      <c r="AT46" s="75"/>
      <c r="AU46" s="75" t="s">
        <v>5</v>
      </c>
      <c r="AV46" s="3"/>
      <c r="AW46" s="4">
        <f t="shared" si="222"/>
        <v>0</v>
      </c>
      <c r="AX46" s="75"/>
      <c r="AY46" s="75" t="s">
        <v>5</v>
      </c>
      <c r="AZ46" s="3"/>
      <c r="BA46" s="4">
        <f t="shared" si="223"/>
        <v>0</v>
      </c>
      <c r="BB46" s="75"/>
      <c r="BC46" s="75" t="s">
        <v>5</v>
      </c>
      <c r="BD46" s="3"/>
      <c r="BE46" s="4">
        <f t="shared" si="224"/>
        <v>0</v>
      </c>
      <c r="BF46" s="75"/>
      <c r="BG46" s="75" t="s">
        <v>5</v>
      </c>
      <c r="BH46" s="3"/>
      <c r="BI46" s="4">
        <f t="shared" si="225"/>
        <v>0</v>
      </c>
      <c r="BJ46" s="75"/>
      <c r="BK46" s="75" t="s">
        <v>5</v>
      </c>
      <c r="BL46" s="3"/>
      <c r="BM46" s="4">
        <f t="shared" si="226"/>
        <v>0</v>
      </c>
      <c r="BN46" s="75"/>
      <c r="BO46" s="75" t="s">
        <v>5</v>
      </c>
      <c r="BP46" s="3"/>
      <c r="BQ46" s="4">
        <f t="shared" si="227"/>
        <v>0</v>
      </c>
      <c r="BR46" s="75"/>
      <c r="BS46" s="75" t="s">
        <v>5</v>
      </c>
      <c r="BT46" s="3"/>
      <c r="BU46" s="4">
        <f t="shared" si="228"/>
        <v>0</v>
      </c>
      <c r="BV46" s="75"/>
      <c r="BW46" s="75" t="s">
        <v>5</v>
      </c>
      <c r="BX46" s="3"/>
      <c r="BY46" s="4">
        <f t="shared" si="229"/>
        <v>0</v>
      </c>
      <c r="BZ46" s="75"/>
      <c r="CA46" s="75" t="s">
        <v>5</v>
      </c>
      <c r="CB46" s="3"/>
      <c r="CC46" s="4">
        <f t="shared" si="230"/>
        <v>0</v>
      </c>
      <c r="CD46" s="75"/>
      <c r="CE46" s="75" t="s">
        <v>5</v>
      </c>
      <c r="CF46" s="3"/>
      <c r="CG46" s="4">
        <f t="shared" si="231"/>
        <v>0</v>
      </c>
      <c r="CH46" s="75"/>
      <c r="CI46" s="75" t="s">
        <v>5</v>
      </c>
      <c r="CJ46" s="3"/>
      <c r="CK46" s="4">
        <f t="shared" si="232"/>
        <v>0</v>
      </c>
      <c r="CL46" s="75"/>
      <c r="CM46" s="75" t="s">
        <v>5</v>
      </c>
      <c r="CN46" s="3"/>
      <c r="CO46" s="4">
        <f t="shared" si="233"/>
        <v>0</v>
      </c>
      <c r="CP46" s="75"/>
      <c r="CQ46" s="75" t="s">
        <v>5</v>
      </c>
      <c r="CR46" s="3"/>
      <c r="CS46" s="4">
        <f t="shared" si="234"/>
        <v>0</v>
      </c>
      <c r="CT46" s="75"/>
      <c r="CU46" s="75" t="s">
        <v>5</v>
      </c>
      <c r="CV46" s="3"/>
      <c r="CW46" s="4">
        <f t="shared" si="235"/>
        <v>0</v>
      </c>
      <c r="CX46" s="75"/>
      <c r="CY46" s="75" t="s">
        <v>5</v>
      </c>
      <c r="CZ46" s="3"/>
      <c r="DA46" s="4">
        <f t="shared" si="236"/>
        <v>0</v>
      </c>
      <c r="DB46" s="75"/>
      <c r="DC46" s="75" t="s">
        <v>5</v>
      </c>
      <c r="DD46" s="3"/>
      <c r="DE46" s="4">
        <f t="shared" si="237"/>
        <v>0</v>
      </c>
      <c r="DF46" s="75"/>
      <c r="DG46" s="75" t="s">
        <v>5</v>
      </c>
      <c r="DH46" s="3"/>
      <c r="DI46" s="4">
        <f t="shared" si="238"/>
        <v>0</v>
      </c>
      <c r="DJ46" s="75"/>
      <c r="DK46" s="75" t="s">
        <v>5</v>
      </c>
      <c r="DL46" s="3"/>
      <c r="DM46" s="4">
        <f t="shared" si="239"/>
        <v>0</v>
      </c>
      <c r="DN46" s="75"/>
      <c r="DO46" s="75" t="s">
        <v>5</v>
      </c>
      <c r="DP46" s="3"/>
      <c r="DQ46" s="4">
        <f t="shared" si="240"/>
        <v>0</v>
      </c>
      <c r="DR46" s="75"/>
      <c r="DS46" s="75" t="s">
        <v>5</v>
      </c>
      <c r="DT46" s="3"/>
      <c r="DU46" s="4">
        <f t="shared" si="241"/>
        <v>0</v>
      </c>
      <c r="DV46" s="75"/>
      <c r="DW46" s="75" t="s">
        <v>5</v>
      </c>
      <c r="DX46" s="3"/>
      <c r="DY46" s="4">
        <f t="shared" si="242"/>
        <v>0</v>
      </c>
      <c r="DZ46" s="75"/>
      <c r="EA46" s="75" t="s">
        <v>5</v>
      </c>
      <c r="EB46" s="3"/>
      <c r="EC46" s="4">
        <f t="shared" si="243"/>
        <v>0</v>
      </c>
      <c r="ED46" s="75"/>
      <c r="EE46" s="75" t="s">
        <v>5</v>
      </c>
      <c r="EF46" s="3"/>
      <c r="EG46" s="4">
        <f t="shared" si="244"/>
        <v>0</v>
      </c>
    </row>
    <row r="47" spans="1:137" ht="18" customHeight="1">
      <c r="A47" s="23"/>
      <c r="B47" s="82">
        <v>6.11</v>
      </c>
      <c r="C47" s="146" t="s">
        <v>29</v>
      </c>
      <c r="D47" s="147"/>
      <c r="E47" s="148"/>
      <c r="F47" s="75"/>
      <c r="G47" s="75" t="s">
        <v>5</v>
      </c>
      <c r="H47" s="3"/>
      <c r="I47" s="4">
        <f t="shared" si="212"/>
        <v>0</v>
      </c>
      <c r="J47" s="75"/>
      <c r="K47" s="75" t="s">
        <v>5</v>
      </c>
      <c r="L47" s="3"/>
      <c r="M47" s="4">
        <f t="shared" si="213"/>
        <v>0</v>
      </c>
      <c r="N47" s="75"/>
      <c r="O47" s="75" t="s">
        <v>5</v>
      </c>
      <c r="P47" s="3"/>
      <c r="Q47" s="4">
        <f t="shared" si="214"/>
        <v>0</v>
      </c>
      <c r="R47" s="75"/>
      <c r="S47" s="75" t="s">
        <v>5</v>
      </c>
      <c r="T47" s="3"/>
      <c r="U47" s="4">
        <f t="shared" si="215"/>
        <v>0</v>
      </c>
      <c r="V47" s="75"/>
      <c r="W47" s="75" t="s">
        <v>5</v>
      </c>
      <c r="X47" s="3"/>
      <c r="Y47" s="4">
        <f t="shared" si="216"/>
        <v>0</v>
      </c>
      <c r="Z47" s="75"/>
      <c r="AA47" s="75" t="s">
        <v>5</v>
      </c>
      <c r="AB47" s="3"/>
      <c r="AC47" s="4">
        <f t="shared" si="217"/>
        <v>0</v>
      </c>
      <c r="AD47" s="75"/>
      <c r="AE47" s="75" t="s">
        <v>5</v>
      </c>
      <c r="AF47" s="3"/>
      <c r="AG47" s="4">
        <f t="shared" si="218"/>
        <v>0</v>
      </c>
      <c r="AH47" s="75"/>
      <c r="AI47" s="75" t="s">
        <v>5</v>
      </c>
      <c r="AJ47" s="3"/>
      <c r="AK47" s="4">
        <f t="shared" si="219"/>
        <v>0</v>
      </c>
      <c r="AL47" s="75"/>
      <c r="AM47" s="75" t="s">
        <v>5</v>
      </c>
      <c r="AN47" s="3"/>
      <c r="AO47" s="4">
        <f t="shared" si="220"/>
        <v>0</v>
      </c>
      <c r="AP47" s="75"/>
      <c r="AQ47" s="75" t="s">
        <v>5</v>
      </c>
      <c r="AR47" s="3"/>
      <c r="AS47" s="4">
        <f t="shared" si="221"/>
        <v>0</v>
      </c>
      <c r="AT47" s="75"/>
      <c r="AU47" s="75" t="s">
        <v>5</v>
      </c>
      <c r="AV47" s="3"/>
      <c r="AW47" s="4">
        <f t="shared" si="222"/>
        <v>0</v>
      </c>
      <c r="AX47" s="75"/>
      <c r="AY47" s="75" t="s">
        <v>5</v>
      </c>
      <c r="AZ47" s="3"/>
      <c r="BA47" s="4">
        <f t="shared" si="223"/>
        <v>0</v>
      </c>
      <c r="BB47" s="75"/>
      <c r="BC47" s="75" t="s">
        <v>5</v>
      </c>
      <c r="BD47" s="3"/>
      <c r="BE47" s="4">
        <f t="shared" si="224"/>
        <v>0</v>
      </c>
      <c r="BF47" s="75"/>
      <c r="BG47" s="75" t="s">
        <v>5</v>
      </c>
      <c r="BH47" s="3"/>
      <c r="BI47" s="4">
        <f t="shared" si="225"/>
        <v>0</v>
      </c>
      <c r="BJ47" s="75"/>
      <c r="BK47" s="75" t="s">
        <v>5</v>
      </c>
      <c r="BL47" s="3"/>
      <c r="BM47" s="4">
        <f t="shared" si="226"/>
        <v>0</v>
      </c>
      <c r="BN47" s="75"/>
      <c r="BO47" s="75" t="s">
        <v>5</v>
      </c>
      <c r="BP47" s="3"/>
      <c r="BQ47" s="4">
        <f t="shared" si="227"/>
        <v>0</v>
      </c>
      <c r="BR47" s="75"/>
      <c r="BS47" s="75" t="s">
        <v>5</v>
      </c>
      <c r="BT47" s="3"/>
      <c r="BU47" s="4">
        <f t="shared" si="228"/>
        <v>0</v>
      </c>
      <c r="BV47" s="75"/>
      <c r="BW47" s="75" t="s">
        <v>5</v>
      </c>
      <c r="BX47" s="3"/>
      <c r="BY47" s="4">
        <f t="shared" si="229"/>
        <v>0</v>
      </c>
      <c r="BZ47" s="75"/>
      <c r="CA47" s="75" t="s">
        <v>5</v>
      </c>
      <c r="CB47" s="3"/>
      <c r="CC47" s="4">
        <f t="shared" si="230"/>
        <v>0</v>
      </c>
      <c r="CD47" s="75"/>
      <c r="CE47" s="75" t="s">
        <v>5</v>
      </c>
      <c r="CF47" s="3"/>
      <c r="CG47" s="4">
        <f t="shared" si="231"/>
        <v>0</v>
      </c>
      <c r="CH47" s="75"/>
      <c r="CI47" s="75" t="s">
        <v>5</v>
      </c>
      <c r="CJ47" s="3"/>
      <c r="CK47" s="4">
        <f t="shared" si="232"/>
        <v>0</v>
      </c>
      <c r="CL47" s="75"/>
      <c r="CM47" s="75" t="s">
        <v>5</v>
      </c>
      <c r="CN47" s="3"/>
      <c r="CO47" s="4">
        <f t="shared" si="233"/>
        <v>0</v>
      </c>
      <c r="CP47" s="75"/>
      <c r="CQ47" s="75" t="s">
        <v>5</v>
      </c>
      <c r="CR47" s="3"/>
      <c r="CS47" s="4">
        <f t="shared" si="234"/>
        <v>0</v>
      </c>
      <c r="CT47" s="75"/>
      <c r="CU47" s="75" t="s">
        <v>5</v>
      </c>
      <c r="CV47" s="3"/>
      <c r="CW47" s="4">
        <f t="shared" si="235"/>
        <v>0</v>
      </c>
      <c r="CX47" s="75"/>
      <c r="CY47" s="75" t="s">
        <v>5</v>
      </c>
      <c r="CZ47" s="3"/>
      <c r="DA47" s="4">
        <f t="shared" si="236"/>
        <v>0</v>
      </c>
      <c r="DB47" s="75"/>
      <c r="DC47" s="75" t="s">
        <v>5</v>
      </c>
      <c r="DD47" s="3"/>
      <c r="DE47" s="4">
        <f t="shared" si="237"/>
        <v>0</v>
      </c>
      <c r="DF47" s="75"/>
      <c r="DG47" s="75" t="s">
        <v>5</v>
      </c>
      <c r="DH47" s="3"/>
      <c r="DI47" s="4">
        <f t="shared" si="238"/>
        <v>0</v>
      </c>
      <c r="DJ47" s="75"/>
      <c r="DK47" s="75" t="s">
        <v>5</v>
      </c>
      <c r="DL47" s="3"/>
      <c r="DM47" s="4">
        <f t="shared" si="239"/>
        <v>0</v>
      </c>
      <c r="DN47" s="75"/>
      <c r="DO47" s="75" t="s">
        <v>5</v>
      </c>
      <c r="DP47" s="3"/>
      <c r="DQ47" s="4">
        <f t="shared" si="240"/>
        <v>0</v>
      </c>
      <c r="DR47" s="75"/>
      <c r="DS47" s="75" t="s">
        <v>5</v>
      </c>
      <c r="DT47" s="3"/>
      <c r="DU47" s="4">
        <f t="shared" si="241"/>
        <v>0</v>
      </c>
      <c r="DV47" s="75"/>
      <c r="DW47" s="75" t="s">
        <v>5</v>
      </c>
      <c r="DX47" s="3"/>
      <c r="DY47" s="4">
        <f t="shared" si="242"/>
        <v>0</v>
      </c>
      <c r="DZ47" s="75"/>
      <c r="EA47" s="75" t="s">
        <v>5</v>
      </c>
      <c r="EB47" s="3"/>
      <c r="EC47" s="4">
        <f t="shared" si="243"/>
        <v>0</v>
      </c>
      <c r="ED47" s="75"/>
      <c r="EE47" s="75" t="s">
        <v>5</v>
      </c>
      <c r="EF47" s="3"/>
      <c r="EG47" s="4">
        <f t="shared" si="244"/>
        <v>0</v>
      </c>
    </row>
    <row r="48" spans="1:137" ht="18" customHeight="1">
      <c r="A48" s="149" t="s">
        <v>43</v>
      </c>
      <c r="B48" s="150"/>
      <c r="C48" s="150"/>
      <c r="D48" s="150"/>
      <c r="E48" s="150"/>
      <c r="F48" s="27"/>
      <c r="G48" s="27"/>
      <c r="H48" s="28"/>
      <c r="I48" s="29">
        <f>SUM(I37:I47)</f>
        <v>0</v>
      </c>
      <c r="J48" s="27"/>
      <c r="K48" s="27"/>
      <c r="L48" s="28"/>
      <c r="M48" s="29">
        <f>SUM(M37:M47)</f>
        <v>0</v>
      </c>
      <c r="N48" s="27"/>
      <c r="O48" s="27"/>
      <c r="P48" s="28"/>
      <c r="Q48" s="29">
        <f>SUM(Q37:Q47)</f>
        <v>0</v>
      </c>
      <c r="R48" s="27"/>
      <c r="S48" s="27"/>
      <c r="T48" s="28"/>
      <c r="U48" s="29">
        <f>SUM(U37:U47)</f>
        <v>0</v>
      </c>
      <c r="V48" s="27"/>
      <c r="W48" s="27"/>
      <c r="X48" s="28"/>
      <c r="Y48" s="29">
        <f>SUM(Y37:Y47)</f>
        <v>0</v>
      </c>
      <c r="Z48" s="27"/>
      <c r="AA48" s="27"/>
      <c r="AB48" s="28"/>
      <c r="AC48" s="29">
        <f>SUM(AC37:AC47)</f>
        <v>0</v>
      </c>
      <c r="AD48" s="27"/>
      <c r="AE48" s="27"/>
      <c r="AF48" s="28"/>
      <c r="AG48" s="29">
        <f>SUM(AG37:AG47)</f>
        <v>0</v>
      </c>
      <c r="AH48" s="27"/>
      <c r="AI48" s="27"/>
      <c r="AJ48" s="28"/>
      <c r="AK48" s="29">
        <f>SUM(AK37:AK47)</f>
        <v>0</v>
      </c>
      <c r="AL48" s="27"/>
      <c r="AM48" s="27"/>
      <c r="AN48" s="28"/>
      <c r="AO48" s="29">
        <f>SUM(AO37:AO47)</f>
        <v>0</v>
      </c>
      <c r="AP48" s="27"/>
      <c r="AQ48" s="27"/>
      <c r="AR48" s="28"/>
      <c r="AS48" s="29">
        <f>SUM(AS37:AS47)</f>
        <v>0</v>
      </c>
      <c r="AT48" s="27"/>
      <c r="AU48" s="27"/>
      <c r="AV48" s="28"/>
      <c r="AW48" s="29">
        <f>SUM(AW37:AW47)</f>
        <v>0</v>
      </c>
      <c r="AX48" s="27"/>
      <c r="AY48" s="27"/>
      <c r="AZ48" s="28"/>
      <c r="BA48" s="29">
        <f t="shared" ref="BA48" si="269">SUM(BA37:BA47)</f>
        <v>0</v>
      </c>
      <c r="BB48" s="27"/>
      <c r="BC48" s="27"/>
      <c r="BD48" s="28"/>
      <c r="BE48" s="29">
        <f>SUM(BE37:BE47)</f>
        <v>0</v>
      </c>
      <c r="BF48" s="27"/>
      <c r="BG48" s="27"/>
      <c r="BH48" s="28"/>
      <c r="BI48" s="29">
        <f>SUM(BI37:BI47)</f>
        <v>0</v>
      </c>
      <c r="BJ48" s="27"/>
      <c r="BK48" s="27"/>
      <c r="BL48" s="28"/>
      <c r="BM48" s="29">
        <f>SUM(BM37:BM47)</f>
        <v>0</v>
      </c>
      <c r="BN48" s="27"/>
      <c r="BO48" s="27"/>
      <c r="BP48" s="28"/>
      <c r="BQ48" s="29">
        <f>SUM(BQ37:BQ47)</f>
        <v>0</v>
      </c>
      <c r="BR48" s="27"/>
      <c r="BS48" s="27"/>
      <c r="BT48" s="28"/>
      <c r="BU48" s="29">
        <f>SUM(BU37:BU47)</f>
        <v>0</v>
      </c>
      <c r="BV48" s="27"/>
      <c r="BW48" s="27"/>
      <c r="BX48" s="28"/>
      <c r="BY48" s="29">
        <f>SUM(BY37:BY47)</f>
        <v>0</v>
      </c>
      <c r="BZ48" s="27"/>
      <c r="CA48" s="27"/>
      <c r="CB48" s="28"/>
      <c r="CC48" s="29">
        <f>SUM(CC37:CC47)</f>
        <v>0</v>
      </c>
      <c r="CD48" s="27"/>
      <c r="CE48" s="27"/>
      <c r="CF48" s="28"/>
      <c r="CG48" s="29">
        <f>SUM(CG37:CG47)</f>
        <v>0</v>
      </c>
      <c r="CH48" s="27"/>
      <c r="CI48" s="27"/>
      <c r="CJ48" s="28"/>
      <c r="CK48" s="29">
        <f>SUM(CK37:CK47)</f>
        <v>0</v>
      </c>
      <c r="CL48" s="27"/>
      <c r="CM48" s="27"/>
      <c r="CN48" s="28"/>
      <c r="CO48" s="29">
        <f>SUM(CO37:CO47)</f>
        <v>0</v>
      </c>
      <c r="CP48" s="27"/>
      <c r="CQ48" s="27"/>
      <c r="CR48" s="28"/>
      <c r="CS48" s="29">
        <f>SUM(CS37:CS47)</f>
        <v>0</v>
      </c>
      <c r="CT48" s="27"/>
      <c r="CU48" s="27"/>
      <c r="CV48" s="28"/>
      <c r="CW48" s="29">
        <f t="shared" ref="CW48" si="270">SUM(CW37:CW47)</f>
        <v>0</v>
      </c>
      <c r="CX48" s="27"/>
      <c r="CY48" s="27"/>
      <c r="CZ48" s="28"/>
      <c r="DA48" s="29">
        <f t="shared" ref="DA48" si="271">SUM(DA37:DA47)</f>
        <v>0</v>
      </c>
      <c r="DB48" s="27"/>
      <c r="DC48" s="27"/>
      <c r="DD48" s="28"/>
      <c r="DE48" s="29">
        <f t="shared" ref="DE48" si="272">SUM(DE37:DE47)</f>
        <v>0</v>
      </c>
      <c r="DF48" s="27"/>
      <c r="DG48" s="27"/>
      <c r="DH48" s="28"/>
      <c r="DI48" s="29">
        <f t="shared" ref="DI48" si="273">SUM(DI37:DI47)</f>
        <v>0</v>
      </c>
      <c r="DJ48" s="27"/>
      <c r="DK48" s="27"/>
      <c r="DL48" s="28"/>
      <c r="DM48" s="29">
        <f t="shared" ref="DM48" si="274">SUM(DM37:DM47)</f>
        <v>0</v>
      </c>
      <c r="DN48" s="27"/>
      <c r="DO48" s="27"/>
      <c r="DP48" s="28"/>
      <c r="DQ48" s="29">
        <f t="shared" ref="DQ48" si="275">SUM(DQ37:DQ47)</f>
        <v>0</v>
      </c>
      <c r="DR48" s="27"/>
      <c r="DS48" s="27"/>
      <c r="DT48" s="28"/>
      <c r="DU48" s="29">
        <f t="shared" ref="DU48" si="276">SUM(DU37:DU47)</f>
        <v>0</v>
      </c>
      <c r="DV48" s="27"/>
      <c r="DW48" s="27"/>
      <c r="DX48" s="28"/>
      <c r="DY48" s="29">
        <f t="shared" ref="DY48" si="277">SUM(DY37:DY47)</f>
        <v>0</v>
      </c>
      <c r="DZ48" s="27"/>
      <c r="EA48" s="27"/>
      <c r="EB48" s="28"/>
      <c r="EC48" s="29">
        <f t="shared" ref="EC48" si="278">SUM(EC37:EC47)</f>
        <v>0</v>
      </c>
      <c r="ED48" s="27"/>
      <c r="EE48" s="27"/>
      <c r="EF48" s="28"/>
      <c r="EG48" s="29">
        <f t="shared" ref="EG48" si="279">SUM(EG37:EG47)</f>
        <v>0</v>
      </c>
    </row>
    <row r="49" spans="1:137" s="10" customFormat="1" ht="18" customHeight="1">
      <c r="A49" s="22" t="s">
        <v>23</v>
      </c>
      <c r="B49" s="80"/>
      <c r="C49" s="151" t="s">
        <v>34</v>
      </c>
      <c r="D49" s="152"/>
      <c r="E49" s="152"/>
      <c r="F49" s="30"/>
      <c r="G49" s="2"/>
      <c r="H49" s="2"/>
      <c r="I49" s="31"/>
      <c r="J49" s="30"/>
      <c r="K49" s="2"/>
      <c r="L49" s="2"/>
      <c r="M49" s="31"/>
      <c r="N49" s="30"/>
      <c r="O49" s="2"/>
      <c r="P49" s="2"/>
      <c r="Q49" s="31"/>
      <c r="R49" s="30"/>
      <c r="S49" s="2"/>
      <c r="T49" s="2"/>
      <c r="U49" s="31"/>
      <c r="V49" s="30"/>
      <c r="W49" s="2"/>
      <c r="X49" s="2"/>
      <c r="Y49" s="31"/>
      <c r="Z49" s="30"/>
      <c r="AA49" s="2"/>
      <c r="AB49" s="2"/>
      <c r="AC49" s="31"/>
      <c r="AD49" s="30"/>
      <c r="AE49" s="2"/>
      <c r="AF49" s="2"/>
      <c r="AG49" s="31"/>
      <c r="AH49" s="30"/>
      <c r="AI49" s="2"/>
      <c r="AJ49" s="2"/>
      <c r="AK49" s="31"/>
      <c r="AL49" s="30"/>
      <c r="AM49" s="2"/>
      <c r="AN49" s="2"/>
      <c r="AO49" s="31"/>
      <c r="AP49" s="30"/>
      <c r="AQ49" s="2"/>
      <c r="AR49" s="2"/>
      <c r="AS49" s="31"/>
      <c r="AT49" s="30"/>
      <c r="AU49" s="2"/>
      <c r="AV49" s="2"/>
      <c r="AW49" s="31"/>
      <c r="AX49" s="30"/>
      <c r="AY49" s="2"/>
      <c r="AZ49" s="2"/>
      <c r="BA49" s="31"/>
      <c r="BB49" s="30"/>
      <c r="BC49" s="2"/>
      <c r="BD49" s="2"/>
      <c r="BE49" s="31"/>
      <c r="BF49" s="30"/>
      <c r="BG49" s="2"/>
      <c r="BH49" s="2"/>
      <c r="BI49" s="31"/>
      <c r="BJ49" s="30"/>
      <c r="BK49" s="2"/>
      <c r="BL49" s="2"/>
      <c r="BM49" s="31"/>
      <c r="BN49" s="30"/>
      <c r="BO49" s="2"/>
      <c r="BP49" s="2"/>
      <c r="BQ49" s="31"/>
      <c r="BR49" s="30"/>
      <c r="BS49" s="2"/>
      <c r="BT49" s="2"/>
      <c r="BU49" s="31"/>
      <c r="BV49" s="30"/>
      <c r="BW49" s="2"/>
      <c r="BX49" s="2"/>
      <c r="BY49" s="31"/>
      <c r="BZ49" s="30"/>
      <c r="CA49" s="2"/>
      <c r="CB49" s="2"/>
      <c r="CC49" s="31"/>
      <c r="CD49" s="30"/>
      <c r="CE49" s="2"/>
      <c r="CF49" s="2"/>
      <c r="CG49" s="31"/>
      <c r="CH49" s="30"/>
      <c r="CI49" s="2"/>
      <c r="CJ49" s="2"/>
      <c r="CK49" s="31"/>
      <c r="CL49" s="30"/>
      <c r="CM49" s="2"/>
      <c r="CN49" s="2"/>
      <c r="CO49" s="31"/>
      <c r="CP49" s="30"/>
      <c r="CQ49" s="2"/>
      <c r="CR49" s="2"/>
      <c r="CS49" s="31"/>
      <c r="CT49" s="30"/>
      <c r="CU49" s="2"/>
      <c r="CV49" s="2"/>
      <c r="CW49" s="31"/>
      <c r="CX49" s="30"/>
      <c r="CY49" s="2"/>
      <c r="CZ49" s="2"/>
      <c r="DA49" s="31"/>
      <c r="DB49" s="30"/>
      <c r="DC49" s="2"/>
      <c r="DD49" s="2"/>
      <c r="DE49" s="31"/>
      <c r="DF49" s="30"/>
      <c r="DG49" s="2"/>
      <c r="DH49" s="2"/>
      <c r="DI49" s="31"/>
      <c r="DJ49" s="30"/>
      <c r="DK49" s="2"/>
      <c r="DL49" s="2"/>
      <c r="DM49" s="31"/>
      <c r="DN49" s="30"/>
      <c r="DO49" s="2"/>
      <c r="DP49" s="2"/>
      <c r="DQ49" s="31"/>
      <c r="DR49" s="30"/>
      <c r="DS49" s="2"/>
      <c r="DT49" s="2"/>
      <c r="DU49" s="31"/>
      <c r="DV49" s="30"/>
      <c r="DW49" s="2"/>
      <c r="DX49" s="2"/>
      <c r="DY49" s="31"/>
      <c r="DZ49" s="30"/>
      <c r="EA49" s="2"/>
      <c r="EB49" s="2"/>
      <c r="EC49" s="31"/>
      <c r="ED49" s="30"/>
      <c r="EE49" s="2"/>
      <c r="EF49" s="2"/>
      <c r="EG49" s="31"/>
    </row>
    <row r="50" spans="1:137" s="10" customFormat="1" ht="18" customHeight="1">
      <c r="A50" s="23"/>
      <c r="B50" s="79">
        <v>7.1</v>
      </c>
      <c r="C50" s="146" t="s">
        <v>35</v>
      </c>
      <c r="D50" s="147"/>
      <c r="E50" s="148"/>
      <c r="F50" s="76"/>
      <c r="G50" s="75"/>
      <c r="H50" s="34"/>
      <c r="I50" s="4">
        <f t="shared" ref="I50" si="280">F50*H50</f>
        <v>0</v>
      </c>
      <c r="J50" s="75"/>
      <c r="K50" s="75"/>
      <c r="L50" s="25"/>
      <c r="M50" s="4">
        <f t="shared" ref="M50:M52" si="281">J50*L50</f>
        <v>0</v>
      </c>
      <c r="N50" s="75"/>
      <c r="O50" s="75"/>
      <c r="P50" s="25"/>
      <c r="Q50" s="4">
        <f t="shared" ref="Q50:Q52" si="282">N50*P50</f>
        <v>0</v>
      </c>
      <c r="R50" s="75"/>
      <c r="S50" s="75"/>
      <c r="T50" s="25"/>
      <c r="U50" s="4">
        <f t="shared" ref="U50:U52" si="283">R50*T50</f>
        <v>0</v>
      </c>
      <c r="V50" s="75"/>
      <c r="W50" s="75"/>
      <c r="X50" s="25"/>
      <c r="Y50" s="4">
        <f t="shared" ref="Y50:Y52" si="284">V50*X50</f>
        <v>0</v>
      </c>
      <c r="Z50" s="75"/>
      <c r="AA50" s="75"/>
      <c r="AB50" s="25"/>
      <c r="AC50" s="4">
        <f t="shared" ref="AC50:AC52" si="285">Z50*AB50</f>
        <v>0</v>
      </c>
      <c r="AD50" s="75"/>
      <c r="AE50" s="75"/>
      <c r="AF50" s="25"/>
      <c r="AG50" s="4">
        <f t="shared" ref="AG50:AG52" si="286">AD50*AF50</f>
        <v>0</v>
      </c>
      <c r="AH50" s="75"/>
      <c r="AI50" s="75"/>
      <c r="AJ50" s="25"/>
      <c r="AK50" s="4">
        <f t="shared" ref="AK50:AK52" si="287">AH50*AJ50</f>
        <v>0</v>
      </c>
      <c r="AL50" s="75"/>
      <c r="AM50" s="75"/>
      <c r="AN50" s="25"/>
      <c r="AO50" s="4">
        <f t="shared" ref="AO50:AO52" si="288">AL50*AN50</f>
        <v>0</v>
      </c>
      <c r="AP50" s="75"/>
      <c r="AQ50" s="75"/>
      <c r="AR50" s="25"/>
      <c r="AS50" s="4">
        <f t="shared" ref="AS50:AS52" si="289">AP50*AR50</f>
        <v>0</v>
      </c>
      <c r="AT50" s="75"/>
      <c r="AU50" s="75"/>
      <c r="AV50" s="25"/>
      <c r="AW50" s="4">
        <f t="shared" ref="AW50:AW52" si="290">AT50*AV50</f>
        <v>0</v>
      </c>
      <c r="AX50" s="75"/>
      <c r="AY50" s="75"/>
      <c r="AZ50" s="25"/>
      <c r="BA50" s="4">
        <f t="shared" ref="BA50:BA52" si="291">AX50*AZ50</f>
        <v>0</v>
      </c>
      <c r="BB50" s="75"/>
      <c r="BC50" s="75"/>
      <c r="BD50" s="25"/>
      <c r="BE50" s="4">
        <f t="shared" ref="BE50:BE52" si="292">BB50*BD50</f>
        <v>0</v>
      </c>
      <c r="BF50" s="75"/>
      <c r="BG50" s="75"/>
      <c r="BH50" s="25"/>
      <c r="BI50" s="4">
        <f t="shared" ref="BI50:BI52" si="293">BF50*BH50</f>
        <v>0</v>
      </c>
      <c r="BJ50" s="75"/>
      <c r="BK50" s="75"/>
      <c r="BL50" s="25"/>
      <c r="BM50" s="4">
        <f t="shared" ref="BM50:BM52" si="294">BJ50*BL50</f>
        <v>0</v>
      </c>
      <c r="BN50" s="75"/>
      <c r="BO50" s="75"/>
      <c r="BP50" s="25"/>
      <c r="BQ50" s="4">
        <f t="shared" ref="BQ50:BQ52" si="295">BN50*BP50</f>
        <v>0</v>
      </c>
      <c r="BR50" s="75"/>
      <c r="BS50" s="75"/>
      <c r="BT50" s="25"/>
      <c r="BU50" s="4">
        <f t="shared" ref="BU50:BU52" si="296">BR50*BT50</f>
        <v>0</v>
      </c>
      <c r="BV50" s="75"/>
      <c r="BW50" s="75"/>
      <c r="BX50" s="25"/>
      <c r="BY50" s="4">
        <f t="shared" ref="BY50:BY52" si="297">BV50*BX50</f>
        <v>0</v>
      </c>
      <c r="BZ50" s="75"/>
      <c r="CA50" s="75"/>
      <c r="CB50" s="25"/>
      <c r="CC50" s="4">
        <f t="shared" ref="CC50:CC52" si="298">BZ50*CB50</f>
        <v>0</v>
      </c>
      <c r="CD50" s="75"/>
      <c r="CE50" s="75"/>
      <c r="CF50" s="25"/>
      <c r="CG50" s="4">
        <f t="shared" ref="CG50:CG52" si="299">CD50*CF50</f>
        <v>0</v>
      </c>
      <c r="CH50" s="75"/>
      <c r="CI50" s="75"/>
      <c r="CJ50" s="25"/>
      <c r="CK50" s="4">
        <f t="shared" ref="CK50:CK52" si="300">CH50*CJ50</f>
        <v>0</v>
      </c>
      <c r="CL50" s="75"/>
      <c r="CM50" s="75"/>
      <c r="CN50" s="25"/>
      <c r="CO50" s="4">
        <f t="shared" ref="CO50:CO52" si="301">CL50*CN50</f>
        <v>0</v>
      </c>
      <c r="CP50" s="75"/>
      <c r="CQ50" s="75"/>
      <c r="CR50" s="25"/>
      <c r="CS50" s="4">
        <f t="shared" ref="CS50:CS52" si="302">CP50*CR50</f>
        <v>0</v>
      </c>
      <c r="CT50" s="75"/>
      <c r="CU50" s="75"/>
      <c r="CV50" s="25"/>
      <c r="CW50" s="4">
        <f t="shared" ref="CW50:CW52" si="303">CT50*CV50</f>
        <v>0</v>
      </c>
      <c r="CX50" s="75"/>
      <c r="CY50" s="75"/>
      <c r="CZ50" s="25"/>
      <c r="DA50" s="4">
        <f t="shared" ref="DA50:DA52" si="304">CX50*CZ50</f>
        <v>0</v>
      </c>
      <c r="DB50" s="75"/>
      <c r="DC50" s="75"/>
      <c r="DD50" s="25"/>
      <c r="DE50" s="4">
        <f t="shared" ref="DE50:DE52" si="305">DB50*DD50</f>
        <v>0</v>
      </c>
      <c r="DF50" s="75"/>
      <c r="DG50" s="75"/>
      <c r="DH50" s="25"/>
      <c r="DI50" s="4">
        <f t="shared" ref="DI50:DI52" si="306">DF50*DH50</f>
        <v>0</v>
      </c>
      <c r="DJ50" s="75"/>
      <c r="DK50" s="75"/>
      <c r="DL50" s="25"/>
      <c r="DM50" s="4">
        <f t="shared" ref="DM50:DM52" si="307">DJ50*DL50</f>
        <v>0</v>
      </c>
      <c r="DN50" s="75"/>
      <c r="DO50" s="75"/>
      <c r="DP50" s="25"/>
      <c r="DQ50" s="4">
        <f t="shared" ref="DQ50:DQ52" si="308">DN50*DP50</f>
        <v>0</v>
      </c>
      <c r="DR50" s="75"/>
      <c r="DS50" s="75"/>
      <c r="DT50" s="25"/>
      <c r="DU50" s="4">
        <f t="shared" ref="DU50:DU52" si="309">DR50*DT50</f>
        <v>0</v>
      </c>
      <c r="DV50" s="75"/>
      <c r="DW50" s="75"/>
      <c r="DX50" s="25"/>
      <c r="DY50" s="4">
        <f t="shared" ref="DY50:DY52" si="310">DV50*DX50</f>
        <v>0</v>
      </c>
      <c r="DZ50" s="75"/>
      <c r="EA50" s="75"/>
      <c r="EB50" s="25"/>
      <c r="EC50" s="4">
        <f t="shared" ref="EC50:EC52" si="311">DZ50*EB50</f>
        <v>0</v>
      </c>
      <c r="ED50" s="75"/>
      <c r="EE50" s="75"/>
      <c r="EF50" s="25"/>
      <c r="EG50" s="4">
        <f t="shared" ref="EG50:EG52" si="312">ED50*EF50</f>
        <v>0</v>
      </c>
    </row>
    <row r="51" spans="1:137" s="10" customFormat="1" ht="18" customHeight="1">
      <c r="A51" s="23"/>
      <c r="B51" s="81">
        <v>7.2</v>
      </c>
      <c r="C51" s="146" t="s">
        <v>147</v>
      </c>
      <c r="D51" s="147"/>
      <c r="E51" s="148"/>
      <c r="F51" s="75"/>
      <c r="G51" s="75"/>
      <c r="H51" s="3"/>
      <c r="I51" s="4"/>
      <c r="J51" s="75"/>
      <c r="K51" s="75"/>
      <c r="L51" s="3"/>
      <c r="M51" s="4"/>
      <c r="N51" s="75"/>
      <c r="O51" s="75"/>
      <c r="P51" s="3"/>
      <c r="Q51" s="4"/>
      <c r="R51" s="75"/>
      <c r="S51" s="75"/>
      <c r="T51" s="3"/>
      <c r="U51" s="4">
        <f t="shared" si="283"/>
        <v>0</v>
      </c>
      <c r="V51" s="75"/>
      <c r="W51" s="75"/>
      <c r="X51" s="3"/>
      <c r="Y51" s="4">
        <f t="shared" si="284"/>
        <v>0</v>
      </c>
      <c r="Z51" s="75"/>
      <c r="AA51" s="75"/>
      <c r="AB51" s="3"/>
      <c r="AC51" s="4">
        <f t="shared" si="285"/>
        <v>0</v>
      </c>
      <c r="AD51" s="75"/>
      <c r="AE51" s="75"/>
      <c r="AF51" s="3"/>
      <c r="AG51" s="4">
        <f t="shared" si="286"/>
        <v>0</v>
      </c>
      <c r="AH51" s="75"/>
      <c r="AI51" s="75"/>
      <c r="AJ51" s="3"/>
      <c r="AK51" s="4">
        <f t="shared" si="287"/>
        <v>0</v>
      </c>
      <c r="AL51" s="75"/>
      <c r="AM51" s="75"/>
      <c r="AN51" s="3"/>
      <c r="AO51" s="4">
        <f t="shared" si="288"/>
        <v>0</v>
      </c>
      <c r="AP51" s="75"/>
      <c r="AQ51" s="75"/>
      <c r="AR51" s="3"/>
      <c r="AS51" s="4">
        <f t="shared" si="289"/>
        <v>0</v>
      </c>
      <c r="AT51" s="75"/>
      <c r="AU51" s="75"/>
      <c r="AV51" s="3"/>
      <c r="AW51" s="4">
        <f t="shared" si="290"/>
        <v>0</v>
      </c>
      <c r="AX51" s="75"/>
      <c r="AY51" s="75"/>
      <c r="AZ51" s="3"/>
      <c r="BA51" s="4">
        <f t="shared" si="291"/>
        <v>0</v>
      </c>
      <c r="BB51" s="75"/>
      <c r="BC51" s="75"/>
      <c r="BD51" s="3"/>
      <c r="BE51" s="4">
        <f t="shared" si="292"/>
        <v>0</v>
      </c>
      <c r="BF51" s="75"/>
      <c r="BG51" s="75"/>
      <c r="BH51" s="3"/>
      <c r="BI51" s="4">
        <f t="shared" si="293"/>
        <v>0</v>
      </c>
      <c r="BJ51" s="75"/>
      <c r="BK51" s="75"/>
      <c r="BL51" s="3"/>
      <c r="BM51" s="4">
        <f t="shared" si="294"/>
        <v>0</v>
      </c>
      <c r="BN51" s="75"/>
      <c r="BO51" s="75"/>
      <c r="BP51" s="3"/>
      <c r="BQ51" s="4">
        <f t="shared" si="295"/>
        <v>0</v>
      </c>
      <c r="BR51" s="75"/>
      <c r="BS51" s="75"/>
      <c r="BT51" s="3"/>
      <c r="BU51" s="4">
        <f t="shared" si="296"/>
        <v>0</v>
      </c>
      <c r="BV51" s="75"/>
      <c r="BW51" s="75"/>
      <c r="BX51" s="3"/>
      <c r="BY51" s="4">
        <f t="shared" si="297"/>
        <v>0</v>
      </c>
      <c r="BZ51" s="75"/>
      <c r="CA51" s="75"/>
      <c r="CB51" s="3"/>
      <c r="CC51" s="4">
        <f t="shared" si="298"/>
        <v>0</v>
      </c>
      <c r="CD51" s="75"/>
      <c r="CE51" s="75"/>
      <c r="CF51" s="3"/>
      <c r="CG51" s="4">
        <f t="shared" si="299"/>
        <v>0</v>
      </c>
      <c r="CH51" s="75"/>
      <c r="CI51" s="75"/>
      <c r="CJ51" s="3"/>
      <c r="CK51" s="4">
        <f t="shared" si="300"/>
        <v>0</v>
      </c>
      <c r="CL51" s="75"/>
      <c r="CM51" s="75"/>
      <c r="CN51" s="3"/>
      <c r="CO51" s="4">
        <f t="shared" si="301"/>
        <v>0</v>
      </c>
      <c r="CP51" s="75"/>
      <c r="CQ51" s="75"/>
      <c r="CR51" s="3"/>
      <c r="CS51" s="4">
        <f t="shared" si="302"/>
        <v>0</v>
      </c>
      <c r="CT51" s="75"/>
      <c r="CU51" s="75"/>
      <c r="CV51" s="3"/>
      <c r="CW51" s="4">
        <f t="shared" si="303"/>
        <v>0</v>
      </c>
      <c r="CX51" s="75"/>
      <c r="CY51" s="75"/>
      <c r="CZ51" s="3"/>
      <c r="DA51" s="4">
        <f t="shared" si="304"/>
        <v>0</v>
      </c>
      <c r="DB51" s="75"/>
      <c r="DC51" s="75"/>
      <c r="DD51" s="3"/>
      <c r="DE51" s="4">
        <f t="shared" si="305"/>
        <v>0</v>
      </c>
      <c r="DF51" s="75"/>
      <c r="DG51" s="75"/>
      <c r="DH51" s="3"/>
      <c r="DI51" s="4">
        <f t="shared" si="306"/>
        <v>0</v>
      </c>
      <c r="DJ51" s="75"/>
      <c r="DK51" s="75"/>
      <c r="DL51" s="3"/>
      <c r="DM51" s="4">
        <f t="shared" si="307"/>
        <v>0</v>
      </c>
      <c r="DN51" s="75"/>
      <c r="DO51" s="75"/>
      <c r="DP51" s="3"/>
      <c r="DQ51" s="4">
        <f t="shared" si="308"/>
        <v>0</v>
      </c>
      <c r="DR51" s="75"/>
      <c r="DS51" s="75"/>
      <c r="DT51" s="3"/>
      <c r="DU51" s="4">
        <f t="shared" si="309"/>
        <v>0</v>
      </c>
      <c r="DV51" s="75"/>
      <c r="DW51" s="75"/>
      <c r="DX51" s="3"/>
      <c r="DY51" s="4">
        <f t="shared" si="310"/>
        <v>0</v>
      </c>
      <c r="DZ51" s="75"/>
      <c r="EA51" s="75"/>
      <c r="EB51" s="3"/>
      <c r="EC51" s="4">
        <f t="shared" si="311"/>
        <v>0</v>
      </c>
      <c r="ED51" s="75"/>
      <c r="EE51" s="75"/>
      <c r="EF51" s="3"/>
      <c r="EG51" s="4">
        <f t="shared" si="312"/>
        <v>0</v>
      </c>
    </row>
    <row r="52" spans="1:137" s="10" customFormat="1" ht="18" customHeight="1">
      <c r="A52" s="23"/>
      <c r="B52" s="81">
        <v>7.3</v>
      </c>
      <c r="C52" s="146" t="s">
        <v>29</v>
      </c>
      <c r="D52" s="147"/>
      <c r="E52" s="148"/>
      <c r="F52" s="75"/>
      <c r="G52" s="75"/>
      <c r="H52" s="3"/>
      <c r="I52" s="4">
        <f t="shared" ref="I52" si="313">F52*H52</f>
        <v>0</v>
      </c>
      <c r="J52" s="75"/>
      <c r="K52" s="75"/>
      <c r="L52" s="3"/>
      <c r="M52" s="4">
        <f t="shared" si="281"/>
        <v>0</v>
      </c>
      <c r="N52" s="75"/>
      <c r="O52" s="75"/>
      <c r="P52" s="3"/>
      <c r="Q52" s="4">
        <f t="shared" si="282"/>
        <v>0</v>
      </c>
      <c r="R52" s="75"/>
      <c r="S52" s="75"/>
      <c r="T52" s="3"/>
      <c r="U52" s="4">
        <f t="shared" si="283"/>
        <v>0</v>
      </c>
      <c r="V52" s="75"/>
      <c r="W52" s="75"/>
      <c r="X52" s="3"/>
      <c r="Y52" s="4">
        <f t="shared" si="284"/>
        <v>0</v>
      </c>
      <c r="Z52" s="75"/>
      <c r="AA52" s="75"/>
      <c r="AB52" s="3"/>
      <c r="AC52" s="4">
        <f t="shared" si="285"/>
        <v>0</v>
      </c>
      <c r="AD52" s="75"/>
      <c r="AE52" s="75"/>
      <c r="AF52" s="3"/>
      <c r="AG52" s="4">
        <f t="shared" si="286"/>
        <v>0</v>
      </c>
      <c r="AH52" s="75"/>
      <c r="AI52" s="75"/>
      <c r="AJ52" s="3"/>
      <c r="AK52" s="4">
        <f t="shared" si="287"/>
        <v>0</v>
      </c>
      <c r="AL52" s="75"/>
      <c r="AM52" s="75"/>
      <c r="AN52" s="3"/>
      <c r="AO52" s="4">
        <f t="shared" si="288"/>
        <v>0</v>
      </c>
      <c r="AP52" s="75"/>
      <c r="AQ52" s="75"/>
      <c r="AR52" s="3"/>
      <c r="AS52" s="4">
        <f t="shared" si="289"/>
        <v>0</v>
      </c>
      <c r="AT52" s="75"/>
      <c r="AU52" s="75"/>
      <c r="AV52" s="3"/>
      <c r="AW52" s="4">
        <f t="shared" si="290"/>
        <v>0</v>
      </c>
      <c r="AX52" s="75"/>
      <c r="AY52" s="75"/>
      <c r="AZ52" s="3"/>
      <c r="BA52" s="4">
        <f t="shared" si="291"/>
        <v>0</v>
      </c>
      <c r="BB52" s="75"/>
      <c r="BC52" s="75"/>
      <c r="BD52" s="3"/>
      <c r="BE52" s="4">
        <f t="shared" si="292"/>
        <v>0</v>
      </c>
      <c r="BF52" s="75"/>
      <c r="BG52" s="75"/>
      <c r="BH52" s="3"/>
      <c r="BI52" s="4">
        <f t="shared" si="293"/>
        <v>0</v>
      </c>
      <c r="BJ52" s="75"/>
      <c r="BK52" s="75"/>
      <c r="BL52" s="3"/>
      <c r="BM52" s="4">
        <f t="shared" si="294"/>
        <v>0</v>
      </c>
      <c r="BN52" s="75"/>
      <c r="BO52" s="75"/>
      <c r="BP52" s="3"/>
      <c r="BQ52" s="4">
        <f t="shared" si="295"/>
        <v>0</v>
      </c>
      <c r="BR52" s="75"/>
      <c r="BS52" s="75"/>
      <c r="BT52" s="3"/>
      <c r="BU52" s="4">
        <f t="shared" si="296"/>
        <v>0</v>
      </c>
      <c r="BV52" s="75"/>
      <c r="BW52" s="75"/>
      <c r="BX52" s="3"/>
      <c r="BY52" s="4">
        <f t="shared" si="297"/>
        <v>0</v>
      </c>
      <c r="BZ52" s="75"/>
      <c r="CA52" s="75"/>
      <c r="CB52" s="3"/>
      <c r="CC52" s="4">
        <f t="shared" si="298"/>
        <v>0</v>
      </c>
      <c r="CD52" s="75"/>
      <c r="CE52" s="75"/>
      <c r="CF52" s="3"/>
      <c r="CG52" s="4">
        <f t="shared" si="299"/>
        <v>0</v>
      </c>
      <c r="CH52" s="75"/>
      <c r="CI52" s="75"/>
      <c r="CJ52" s="3"/>
      <c r="CK52" s="4">
        <f t="shared" si="300"/>
        <v>0</v>
      </c>
      <c r="CL52" s="75"/>
      <c r="CM52" s="75"/>
      <c r="CN52" s="3"/>
      <c r="CO52" s="4">
        <f t="shared" si="301"/>
        <v>0</v>
      </c>
      <c r="CP52" s="75"/>
      <c r="CQ52" s="75"/>
      <c r="CR52" s="3"/>
      <c r="CS52" s="4">
        <f t="shared" si="302"/>
        <v>0</v>
      </c>
      <c r="CT52" s="75"/>
      <c r="CU52" s="75"/>
      <c r="CV52" s="3"/>
      <c r="CW52" s="4">
        <f t="shared" si="303"/>
        <v>0</v>
      </c>
      <c r="CX52" s="75"/>
      <c r="CY52" s="75"/>
      <c r="CZ52" s="3"/>
      <c r="DA52" s="4">
        <f t="shared" si="304"/>
        <v>0</v>
      </c>
      <c r="DB52" s="75"/>
      <c r="DC52" s="75"/>
      <c r="DD52" s="3"/>
      <c r="DE52" s="4">
        <f t="shared" si="305"/>
        <v>0</v>
      </c>
      <c r="DF52" s="75"/>
      <c r="DG52" s="75"/>
      <c r="DH52" s="3"/>
      <c r="DI52" s="4">
        <f t="shared" si="306"/>
        <v>0</v>
      </c>
      <c r="DJ52" s="75"/>
      <c r="DK52" s="75"/>
      <c r="DL52" s="3"/>
      <c r="DM52" s="4">
        <f t="shared" si="307"/>
        <v>0</v>
      </c>
      <c r="DN52" s="75"/>
      <c r="DO52" s="75"/>
      <c r="DP52" s="3"/>
      <c r="DQ52" s="4">
        <f t="shared" si="308"/>
        <v>0</v>
      </c>
      <c r="DR52" s="75"/>
      <c r="DS52" s="75"/>
      <c r="DT52" s="3"/>
      <c r="DU52" s="4">
        <f t="shared" si="309"/>
        <v>0</v>
      </c>
      <c r="DV52" s="75"/>
      <c r="DW52" s="75"/>
      <c r="DX52" s="3"/>
      <c r="DY52" s="4">
        <f t="shared" si="310"/>
        <v>0</v>
      </c>
      <c r="DZ52" s="75"/>
      <c r="EA52" s="75"/>
      <c r="EB52" s="3"/>
      <c r="EC52" s="4">
        <f t="shared" si="311"/>
        <v>0</v>
      </c>
      <c r="ED52" s="75"/>
      <c r="EE52" s="75"/>
      <c r="EF52" s="3"/>
      <c r="EG52" s="4">
        <f t="shared" si="312"/>
        <v>0</v>
      </c>
    </row>
    <row r="53" spans="1:137" s="10" customFormat="1" ht="18" customHeight="1">
      <c r="A53" s="149" t="s">
        <v>42</v>
      </c>
      <c r="B53" s="150"/>
      <c r="C53" s="150"/>
      <c r="D53" s="150"/>
      <c r="E53" s="150"/>
      <c r="F53" s="27"/>
      <c r="G53" s="27"/>
      <c r="H53" s="28"/>
      <c r="I53" s="29">
        <f>SUM(I50:I52)</f>
        <v>0</v>
      </c>
      <c r="J53" s="27"/>
      <c r="K53" s="27"/>
      <c r="L53" s="28"/>
      <c r="M53" s="29">
        <f>SUM(M50:M52)</f>
        <v>0</v>
      </c>
      <c r="N53" s="27"/>
      <c r="O53" s="27"/>
      <c r="P53" s="28"/>
      <c r="Q53" s="29">
        <f>SUM(Q50:Q52)</f>
        <v>0</v>
      </c>
      <c r="R53" s="27"/>
      <c r="S53" s="27"/>
      <c r="T53" s="28"/>
      <c r="U53" s="29">
        <f>SUM(U50:U52)</f>
        <v>0</v>
      </c>
      <c r="V53" s="27"/>
      <c r="W53" s="27"/>
      <c r="X53" s="28"/>
      <c r="Y53" s="29">
        <f>SUM(Y50:Y52)</f>
        <v>0</v>
      </c>
      <c r="Z53" s="27"/>
      <c r="AA53" s="27"/>
      <c r="AB53" s="28"/>
      <c r="AC53" s="29">
        <f>SUM(AC50:AC52)</f>
        <v>0</v>
      </c>
      <c r="AD53" s="27"/>
      <c r="AE53" s="27"/>
      <c r="AF53" s="28"/>
      <c r="AG53" s="29">
        <f>SUM(AG50:AG52)</f>
        <v>0</v>
      </c>
      <c r="AH53" s="27"/>
      <c r="AI53" s="27"/>
      <c r="AJ53" s="28"/>
      <c r="AK53" s="29">
        <f>SUM(AK50:AK52)</f>
        <v>0</v>
      </c>
      <c r="AL53" s="27"/>
      <c r="AM53" s="27"/>
      <c r="AN53" s="28"/>
      <c r="AO53" s="29">
        <f>SUM(AO50:AO52)</f>
        <v>0</v>
      </c>
      <c r="AP53" s="27"/>
      <c r="AQ53" s="27"/>
      <c r="AR53" s="28"/>
      <c r="AS53" s="29">
        <f>SUM(AS50:AS52)</f>
        <v>0</v>
      </c>
      <c r="AT53" s="27"/>
      <c r="AU53" s="27"/>
      <c r="AV53" s="28"/>
      <c r="AW53" s="29">
        <f>SUM(AW50:AW52)</f>
        <v>0</v>
      </c>
      <c r="AX53" s="27"/>
      <c r="AY53" s="27"/>
      <c r="AZ53" s="28"/>
      <c r="BA53" s="29">
        <f t="shared" ref="BA53" si="314">SUM(BA50:BA52)</f>
        <v>0</v>
      </c>
      <c r="BB53" s="27"/>
      <c r="BC53" s="27"/>
      <c r="BD53" s="28"/>
      <c r="BE53" s="29">
        <f>SUM(BE50:BE52)</f>
        <v>0</v>
      </c>
      <c r="BF53" s="27"/>
      <c r="BG53" s="27"/>
      <c r="BH53" s="28"/>
      <c r="BI53" s="29">
        <f>SUM(BI50:BI52)</f>
        <v>0</v>
      </c>
      <c r="BJ53" s="27"/>
      <c r="BK53" s="27"/>
      <c r="BL53" s="28"/>
      <c r="BM53" s="29">
        <f>SUM(BM50:BM52)</f>
        <v>0</v>
      </c>
      <c r="BN53" s="27"/>
      <c r="BO53" s="27"/>
      <c r="BP53" s="28"/>
      <c r="BQ53" s="29">
        <f>SUM(BQ50:BQ52)</f>
        <v>0</v>
      </c>
      <c r="BR53" s="27"/>
      <c r="BS53" s="27"/>
      <c r="BT53" s="28"/>
      <c r="BU53" s="29">
        <f>SUM(BU50:BU52)</f>
        <v>0</v>
      </c>
      <c r="BV53" s="27"/>
      <c r="BW53" s="27"/>
      <c r="BX53" s="28"/>
      <c r="BY53" s="29">
        <f>SUM(BY50:BY52)</f>
        <v>0</v>
      </c>
      <c r="BZ53" s="27"/>
      <c r="CA53" s="27"/>
      <c r="CB53" s="28"/>
      <c r="CC53" s="29">
        <f>SUM(CC50:CC52)</f>
        <v>0</v>
      </c>
      <c r="CD53" s="27"/>
      <c r="CE53" s="27"/>
      <c r="CF53" s="28"/>
      <c r="CG53" s="29">
        <f>SUM(CG50:CG52)</f>
        <v>0</v>
      </c>
      <c r="CH53" s="27"/>
      <c r="CI53" s="27"/>
      <c r="CJ53" s="28"/>
      <c r="CK53" s="29">
        <f>SUM(CK50:CK52)</f>
        <v>0</v>
      </c>
      <c r="CL53" s="27"/>
      <c r="CM53" s="27"/>
      <c r="CN53" s="28"/>
      <c r="CO53" s="29">
        <f>SUM(CO50:CO52)</f>
        <v>0</v>
      </c>
      <c r="CP53" s="27"/>
      <c r="CQ53" s="27"/>
      <c r="CR53" s="28"/>
      <c r="CS53" s="29">
        <f>SUM(CS50:CS52)</f>
        <v>0</v>
      </c>
      <c r="CT53" s="27"/>
      <c r="CU53" s="27"/>
      <c r="CV53" s="28"/>
      <c r="CW53" s="29">
        <f t="shared" ref="CW53" si="315">SUM(CW50:CW52)</f>
        <v>0</v>
      </c>
      <c r="CX53" s="27"/>
      <c r="CY53" s="27"/>
      <c r="CZ53" s="28"/>
      <c r="DA53" s="29">
        <f t="shared" ref="DA53" si="316">SUM(DA50:DA52)</f>
        <v>0</v>
      </c>
      <c r="DB53" s="27"/>
      <c r="DC53" s="27"/>
      <c r="DD53" s="28"/>
      <c r="DE53" s="29">
        <f t="shared" ref="DE53" si="317">SUM(DE50:DE52)</f>
        <v>0</v>
      </c>
      <c r="DF53" s="27"/>
      <c r="DG53" s="27"/>
      <c r="DH53" s="28"/>
      <c r="DI53" s="29">
        <f t="shared" ref="DI53" si="318">SUM(DI50:DI52)</f>
        <v>0</v>
      </c>
      <c r="DJ53" s="27"/>
      <c r="DK53" s="27"/>
      <c r="DL53" s="28"/>
      <c r="DM53" s="29">
        <f t="shared" ref="DM53" si="319">SUM(DM50:DM52)</f>
        <v>0</v>
      </c>
      <c r="DN53" s="27"/>
      <c r="DO53" s="27"/>
      <c r="DP53" s="28"/>
      <c r="DQ53" s="29">
        <f t="shared" ref="DQ53" si="320">SUM(DQ50:DQ52)</f>
        <v>0</v>
      </c>
      <c r="DR53" s="27"/>
      <c r="DS53" s="27"/>
      <c r="DT53" s="28"/>
      <c r="DU53" s="29">
        <f t="shared" ref="DU53" si="321">SUM(DU50:DU52)</f>
        <v>0</v>
      </c>
      <c r="DV53" s="27"/>
      <c r="DW53" s="27"/>
      <c r="DX53" s="28"/>
      <c r="DY53" s="29">
        <f t="shared" ref="DY53" si="322">SUM(DY50:DY52)</f>
        <v>0</v>
      </c>
      <c r="DZ53" s="27"/>
      <c r="EA53" s="27"/>
      <c r="EB53" s="28"/>
      <c r="EC53" s="29">
        <f t="shared" ref="EC53" si="323">SUM(EC50:EC52)</f>
        <v>0</v>
      </c>
      <c r="ED53" s="27"/>
      <c r="EE53" s="27"/>
      <c r="EF53" s="28"/>
      <c r="EG53" s="29">
        <f t="shared" ref="EG53" si="324">SUM(EG50:EG52)</f>
        <v>0</v>
      </c>
    </row>
    <row r="54" spans="1:137" ht="18" customHeight="1">
      <c r="A54" s="22" t="s">
        <v>26</v>
      </c>
      <c r="B54" s="80"/>
      <c r="C54" s="153" t="s">
        <v>31</v>
      </c>
      <c r="D54" s="154"/>
      <c r="E54" s="154"/>
      <c r="F54" s="32"/>
      <c r="G54" s="9"/>
      <c r="H54" s="9"/>
      <c r="I54" s="31"/>
      <c r="J54" s="32"/>
      <c r="K54" s="9"/>
      <c r="L54" s="9"/>
      <c r="M54" s="31"/>
      <c r="N54" s="32"/>
      <c r="O54" s="9"/>
      <c r="P54" s="9"/>
      <c r="Q54" s="31"/>
      <c r="R54" s="32"/>
      <c r="S54" s="9"/>
      <c r="T54" s="9"/>
      <c r="U54" s="31"/>
      <c r="V54" s="32"/>
      <c r="W54" s="9"/>
      <c r="X54" s="9"/>
      <c r="Y54" s="31"/>
      <c r="Z54" s="32"/>
      <c r="AA54" s="9"/>
      <c r="AB54" s="9"/>
      <c r="AC54" s="31"/>
      <c r="AD54" s="32"/>
      <c r="AE54" s="9"/>
      <c r="AF54" s="9"/>
      <c r="AG54" s="31"/>
      <c r="AH54" s="32"/>
      <c r="AI54" s="9"/>
      <c r="AJ54" s="9"/>
      <c r="AK54" s="31"/>
      <c r="AL54" s="32"/>
      <c r="AM54" s="9"/>
      <c r="AN54" s="9"/>
      <c r="AO54" s="31"/>
      <c r="AP54" s="32"/>
      <c r="AQ54" s="9"/>
      <c r="AR54" s="9"/>
      <c r="AS54" s="31"/>
      <c r="AT54" s="32"/>
      <c r="AU54" s="9"/>
      <c r="AV54" s="9"/>
      <c r="AW54" s="31"/>
      <c r="AX54" s="32"/>
      <c r="AY54" s="9"/>
      <c r="AZ54" s="9"/>
      <c r="BA54" s="31"/>
      <c r="BB54" s="32"/>
      <c r="BC54" s="9"/>
      <c r="BD54" s="9"/>
      <c r="BE54" s="31"/>
      <c r="BF54" s="32"/>
      <c r="BG54" s="9"/>
      <c r="BH54" s="9"/>
      <c r="BI54" s="31"/>
      <c r="BJ54" s="32"/>
      <c r="BK54" s="9"/>
      <c r="BL54" s="9"/>
      <c r="BM54" s="31"/>
      <c r="BN54" s="32"/>
      <c r="BO54" s="9"/>
      <c r="BP54" s="9"/>
      <c r="BQ54" s="31"/>
      <c r="BR54" s="32"/>
      <c r="BS54" s="9"/>
      <c r="BT54" s="9"/>
      <c r="BU54" s="31"/>
      <c r="BV54" s="32"/>
      <c r="BW54" s="9"/>
      <c r="BX54" s="9"/>
      <c r="BY54" s="31"/>
      <c r="BZ54" s="32"/>
      <c r="CA54" s="9"/>
      <c r="CB54" s="9"/>
      <c r="CC54" s="31"/>
      <c r="CD54" s="32"/>
      <c r="CE54" s="9"/>
      <c r="CF54" s="9"/>
      <c r="CG54" s="31"/>
      <c r="CH54" s="32"/>
      <c r="CI54" s="9"/>
      <c r="CJ54" s="9"/>
      <c r="CK54" s="31"/>
      <c r="CL54" s="32"/>
      <c r="CM54" s="9"/>
      <c r="CN54" s="9"/>
      <c r="CO54" s="31"/>
      <c r="CP54" s="32"/>
      <c r="CQ54" s="9"/>
      <c r="CR54" s="9"/>
      <c r="CS54" s="31"/>
      <c r="CT54" s="32"/>
      <c r="CU54" s="9"/>
      <c r="CV54" s="9"/>
      <c r="CW54" s="31"/>
      <c r="CX54" s="32"/>
      <c r="CY54" s="9"/>
      <c r="CZ54" s="9"/>
      <c r="DA54" s="31"/>
      <c r="DB54" s="32"/>
      <c r="DC54" s="9"/>
      <c r="DD54" s="9"/>
      <c r="DE54" s="31"/>
      <c r="DF54" s="32"/>
      <c r="DG54" s="9"/>
      <c r="DH54" s="9"/>
      <c r="DI54" s="31"/>
      <c r="DJ54" s="32"/>
      <c r="DK54" s="9"/>
      <c r="DL54" s="9"/>
      <c r="DM54" s="31"/>
      <c r="DN54" s="32"/>
      <c r="DO54" s="9"/>
      <c r="DP54" s="9"/>
      <c r="DQ54" s="31"/>
      <c r="DR54" s="32"/>
      <c r="DS54" s="9"/>
      <c r="DT54" s="9"/>
      <c r="DU54" s="31"/>
      <c r="DV54" s="32"/>
      <c r="DW54" s="9"/>
      <c r="DX54" s="9"/>
      <c r="DY54" s="31"/>
      <c r="DZ54" s="32"/>
      <c r="EA54" s="9"/>
      <c r="EB54" s="9"/>
      <c r="EC54" s="31"/>
      <c r="ED54" s="32"/>
      <c r="EE54" s="9"/>
      <c r="EF54" s="9"/>
      <c r="EG54" s="31"/>
    </row>
    <row r="55" spans="1:137" ht="18" customHeight="1">
      <c r="A55" s="23"/>
      <c r="B55" s="79">
        <v>8.1</v>
      </c>
      <c r="C55" s="146" t="s">
        <v>30</v>
      </c>
      <c r="D55" s="147"/>
      <c r="E55" s="148"/>
      <c r="F55" s="75"/>
      <c r="G55" s="75"/>
      <c r="H55" s="25"/>
      <c r="I55" s="4">
        <f t="shared" ref="I55" si="325">F55*H55</f>
        <v>0</v>
      </c>
      <c r="J55" s="75"/>
      <c r="K55" s="75"/>
      <c r="L55" s="25"/>
      <c r="M55" s="4">
        <f t="shared" ref="M55:M56" si="326">J55*L55</f>
        <v>0</v>
      </c>
      <c r="N55" s="75"/>
      <c r="O55" s="75"/>
      <c r="P55" s="25"/>
      <c r="Q55" s="4">
        <f t="shared" ref="Q55:Q56" si="327">N55*P55</f>
        <v>0</v>
      </c>
      <c r="R55" s="75"/>
      <c r="S55" s="75"/>
      <c r="T55" s="25"/>
      <c r="U55" s="4">
        <f t="shared" ref="U55:U56" si="328">R55*T55</f>
        <v>0</v>
      </c>
      <c r="V55" s="75"/>
      <c r="W55" s="75"/>
      <c r="X55" s="25"/>
      <c r="Y55" s="4">
        <f t="shared" ref="Y55:Y56" si="329">V55*X55</f>
        <v>0</v>
      </c>
      <c r="Z55" s="75"/>
      <c r="AA55" s="75"/>
      <c r="AB55" s="25"/>
      <c r="AC55" s="4">
        <f t="shared" ref="AC55:AC56" si="330">Z55*AB55</f>
        <v>0</v>
      </c>
      <c r="AD55" s="75"/>
      <c r="AE55" s="75"/>
      <c r="AF55" s="25"/>
      <c r="AG55" s="4">
        <f t="shared" ref="AG55:AG56" si="331">AD55*AF55</f>
        <v>0</v>
      </c>
      <c r="AH55" s="75"/>
      <c r="AI55" s="75"/>
      <c r="AJ55" s="25"/>
      <c r="AK55" s="4">
        <f t="shared" ref="AK55:AK56" si="332">AH55*AJ55</f>
        <v>0</v>
      </c>
      <c r="AL55" s="75"/>
      <c r="AM55" s="75"/>
      <c r="AN55" s="25"/>
      <c r="AO55" s="4">
        <f t="shared" ref="AO55:AO56" si="333">AL55*AN55</f>
        <v>0</v>
      </c>
      <c r="AP55" s="75"/>
      <c r="AQ55" s="75"/>
      <c r="AR55" s="25"/>
      <c r="AS55" s="4">
        <f t="shared" ref="AS55:AS56" si="334">AP55*AR55</f>
        <v>0</v>
      </c>
      <c r="AT55" s="75"/>
      <c r="AU55" s="75"/>
      <c r="AV55" s="25"/>
      <c r="AW55" s="4">
        <f t="shared" ref="AW55:AW56" si="335">AT55*AV55</f>
        <v>0</v>
      </c>
      <c r="AX55" s="75"/>
      <c r="AY55" s="75"/>
      <c r="AZ55" s="25"/>
      <c r="BA55" s="4">
        <f t="shared" ref="BA55:BA56" si="336">AX55*AZ55</f>
        <v>0</v>
      </c>
      <c r="BB55" s="75"/>
      <c r="BC55" s="75"/>
      <c r="BD55" s="25"/>
      <c r="BE55" s="4">
        <f t="shared" ref="BE55:BE56" si="337">BB55*BD55</f>
        <v>0</v>
      </c>
      <c r="BF55" s="75"/>
      <c r="BG55" s="75"/>
      <c r="BH55" s="25"/>
      <c r="BI55" s="4">
        <f t="shared" ref="BI55:BI56" si="338">BF55*BH55</f>
        <v>0</v>
      </c>
      <c r="BJ55" s="75"/>
      <c r="BK55" s="75"/>
      <c r="BL55" s="25"/>
      <c r="BM55" s="4">
        <f t="shared" ref="BM55:BM56" si="339">BJ55*BL55</f>
        <v>0</v>
      </c>
      <c r="BN55" s="75"/>
      <c r="BO55" s="75"/>
      <c r="BP55" s="25"/>
      <c r="BQ55" s="4">
        <f t="shared" ref="BQ55:BQ56" si="340">BN55*BP55</f>
        <v>0</v>
      </c>
      <c r="BR55" s="75"/>
      <c r="BS55" s="75"/>
      <c r="BT55" s="25"/>
      <c r="BU55" s="4">
        <f t="shared" ref="BU55:BU56" si="341">BR55*BT55</f>
        <v>0</v>
      </c>
      <c r="BV55" s="75"/>
      <c r="BW55" s="75"/>
      <c r="BX55" s="25"/>
      <c r="BY55" s="4">
        <f t="shared" ref="BY55:BY56" si="342">BV55*BX55</f>
        <v>0</v>
      </c>
      <c r="BZ55" s="75"/>
      <c r="CA55" s="75"/>
      <c r="CB55" s="25"/>
      <c r="CC55" s="4">
        <f t="shared" ref="CC55:CC56" si="343">BZ55*CB55</f>
        <v>0</v>
      </c>
      <c r="CD55" s="75"/>
      <c r="CE55" s="75"/>
      <c r="CF55" s="25"/>
      <c r="CG55" s="4">
        <f t="shared" ref="CG55:CG56" si="344">CD55*CF55</f>
        <v>0</v>
      </c>
      <c r="CH55" s="75"/>
      <c r="CI55" s="75"/>
      <c r="CJ55" s="25"/>
      <c r="CK55" s="4">
        <f t="shared" ref="CK55:CK56" si="345">CH55*CJ55</f>
        <v>0</v>
      </c>
      <c r="CL55" s="75"/>
      <c r="CM55" s="75"/>
      <c r="CN55" s="25"/>
      <c r="CO55" s="4">
        <f t="shared" ref="CO55:CO56" si="346">CL55*CN55</f>
        <v>0</v>
      </c>
      <c r="CP55" s="75"/>
      <c r="CQ55" s="75"/>
      <c r="CR55" s="25"/>
      <c r="CS55" s="4">
        <f t="shared" ref="CS55:CS56" si="347">CP55*CR55</f>
        <v>0</v>
      </c>
      <c r="CT55" s="75"/>
      <c r="CU55" s="75"/>
      <c r="CV55" s="25"/>
      <c r="CW55" s="4">
        <f t="shared" ref="CW55:CW56" si="348">CT55*CV55</f>
        <v>0</v>
      </c>
      <c r="CX55" s="75"/>
      <c r="CY55" s="75"/>
      <c r="CZ55" s="25"/>
      <c r="DA55" s="4">
        <f t="shared" ref="DA55:DA56" si="349">CX55*CZ55</f>
        <v>0</v>
      </c>
      <c r="DB55" s="75"/>
      <c r="DC55" s="75"/>
      <c r="DD55" s="25"/>
      <c r="DE55" s="4">
        <f t="shared" ref="DE55:DE56" si="350">DB55*DD55</f>
        <v>0</v>
      </c>
      <c r="DF55" s="75"/>
      <c r="DG55" s="75"/>
      <c r="DH55" s="25"/>
      <c r="DI55" s="4">
        <f t="shared" ref="DI55:DI56" si="351">DF55*DH55</f>
        <v>0</v>
      </c>
      <c r="DJ55" s="75"/>
      <c r="DK55" s="75"/>
      <c r="DL55" s="25"/>
      <c r="DM55" s="4">
        <f t="shared" ref="DM55:DM56" si="352">DJ55*DL55</f>
        <v>0</v>
      </c>
      <c r="DN55" s="75"/>
      <c r="DO55" s="75"/>
      <c r="DP55" s="25"/>
      <c r="DQ55" s="4">
        <f t="shared" ref="DQ55:DQ56" si="353">DN55*DP55</f>
        <v>0</v>
      </c>
      <c r="DR55" s="75"/>
      <c r="DS55" s="75"/>
      <c r="DT55" s="25"/>
      <c r="DU55" s="4">
        <f t="shared" ref="DU55:DU56" si="354">DR55*DT55</f>
        <v>0</v>
      </c>
      <c r="DV55" s="75"/>
      <c r="DW55" s="75"/>
      <c r="DX55" s="25"/>
      <c r="DY55" s="4">
        <f t="shared" ref="DY55:DY56" si="355">DV55*DX55</f>
        <v>0</v>
      </c>
      <c r="DZ55" s="75"/>
      <c r="EA55" s="75"/>
      <c r="EB55" s="25"/>
      <c r="EC55" s="4">
        <f t="shared" ref="EC55:EC56" si="356">DZ55*EB55</f>
        <v>0</v>
      </c>
      <c r="ED55" s="75"/>
      <c r="EE55" s="75"/>
      <c r="EF55" s="25"/>
      <c r="EG55" s="4">
        <f t="shared" ref="EG55:EG56" si="357">ED55*EF55</f>
        <v>0</v>
      </c>
    </row>
    <row r="56" spans="1:137" ht="18" customHeight="1">
      <c r="A56" s="23"/>
      <c r="B56" s="79">
        <v>8.1999999999999993</v>
      </c>
      <c r="C56" s="146" t="s">
        <v>29</v>
      </c>
      <c r="D56" s="147"/>
      <c r="E56" s="148"/>
      <c r="F56" s="75"/>
      <c r="G56" s="75"/>
      <c r="H56" s="3"/>
      <c r="I56" s="4">
        <f t="shared" ref="I56" si="358">F56*H56</f>
        <v>0</v>
      </c>
      <c r="J56" s="75"/>
      <c r="K56" s="75"/>
      <c r="L56" s="3"/>
      <c r="M56" s="4">
        <f t="shared" si="326"/>
        <v>0</v>
      </c>
      <c r="N56" s="75"/>
      <c r="O56" s="75"/>
      <c r="P56" s="3"/>
      <c r="Q56" s="4">
        <f t="shared" si="327"/>
        <v>0</v>
      </c>
      <c r="R56" s="75"/>
      <c r="S56" s="75"/>
      <c r="T56" s="3"/>
      <c r="U56" s="4">
        <f t="shared" si="328"/>
        <v>0</v>
      </c>
      <c r="V56" s="75"/>
      <c r="W56" s="75"/>
      <c r="X56" s="3"/>
      <c r="Y56" s="4">
        <f t="shared" si="329"/>
        <v>0</v>
      </c>
      <c r="Z56" s="75"/>
      <c r="AA56" s="75"/>
      <c r="AB56" s="3"/>
      <c r="AC56" s="4">
        <f t="shared" si="330"/>
        <v>0</v>
      </c>
      <c r="AD56" s="75"/>
      <c r="AE56" s="75"/>
      <c r="AF56" s="3"/>
      <c r="AG56" s="4">
        <f t="shared" si="331"/>
        <v>0</v>
      </c>
      <c r="AH56" s="75"/>
      <c r="AI56" s="75"/>
      <c r="AJ56" s="3"/>
      <c r="AK56" s="4">
        <f t="shared" si="332"/>
        <v>0</v>
      </c>
      <c r="AL56" s="75"/>
      <c r="AM56" s="75"/>
      <c r="AN56" s="3"/>
      <c r="AO56" s="4">
        <f t="shared" si="333"/>
        <v>0</v>
      </c>
      <c r="AP56" s="75"/>
      <c r="AQ56" s="75"/>
      <c r="AR56" s="3"/>
      <c r="AS56" s="4">
        <f t="shared" si="334"/>
        <v>0</v>
      </c>
      <c r="AT56" s="75"/>
      <c r="AU56" s="75"/>
      <c r="AV56" s="3"/>
      <c r="AW56" s="4">
        <f t="shared" si="335"/>
        <v>0</v>
      </c>
      <c r="AX56" s="75"/>
      <c r="AY56" s="75"/>
      <c r="AZ56" s="3"/>
      <c r="BA56" s="4">
        <f t="shared" si="336"/>
        <v>0</v>
      </c>
      <c r="BB56" s="75"/>
      <c r="BC56" s="75"/>
      <c r="BD56" s="3"/>
      <c r="BE56" s="4">
        <f t="shared" si="337"/>
        <v>0</v>
      </c>
      <c r="BF56" s="75"/>
      <c r="BG56" s="75"/>
      <c r="BH56" s="3"/>
      <c r="BI56" s="4">
        <f t="shared" si="338"/>
        <v>0</v>
      </c>
      <c r="BJ56" s="75"/>
      <c r="BK56" s="75"/>
      <c r="BL56" s="3"/>
      <c r="BM56" s="4">
        <f t="shared" si="339"/>
        <v>0</v>
      </c>
      <c r="BN56" s="75"/>
      <c r="BO56" s="75"/>
      <c r="BP56" s="3"/>
      <c r="BQ56" s="4">
        <f t="shared" si="340"/>
        <v>0</v>
      </c>
      <c r="BR56" s="75"/>
      <c r="BS56" s="75"/>
      <c r="BT56" s="3"/>
      <c r="BU56" s="4">
        <f t="shared" si="341"/>
        <v>0</v>
      </c>
      <c r="BV56" s="75"/>
      <c r="BW56" s="75"/>
      <c r="BX56" s="3"/>
      <c r="BY56" s="4">
        <f t="shared" si="342"/>
        <v>0</v>
      </c>
      <c r="BZ56" s="75"/>
      <c r="CA56" s="75"/>
      <c r="CB56" s="3"/>
      <c r="CC56" s="4">
        <f t="shared" si="343"/>
        <v>0</v>
      </c>
      <c r="CD56" s="75"/>
      <c r="CE56" s="75"/>
      <c r="CF56" s="3"/>
      <c r="CG56" s="4">
        <f t="shared" si="344"/>
        <v>0</v>
      </c>
      <c r="CH56" s="75"/>
      <c r="CI56" s="75"/>
      <c r="CJ56" s="3"/>
      <c r="CK56" s="4">
        <f t="shared" si="345"/>
        <v>0</v>
      </c>
      <c r="CL56" s="75"/>
      <c r="CM56" s="75"/>
      <c r="CN56" s="3"/>
      <c r="CO56" s="4">
        <f t="shared" si="346"/>
        <v>0</v>
      </c>
      <c r="CP56" s="75"/>
      <c r="CQ56" s="75"/>
      <c r="CR56" s="3"/>
      <c r="CS56" s="4">
        <f t="shared" si="347"/>
        <v>0</v>
      </c>
      <c r="CT56" s="75"/>
      <c r="CU56" s="75"/>
      <c r="CV56" s="3"/>
      <c r="CW56" s="4">
        <f t="shared" si="348"/>
        <v>0</v>
      </c>
      <c r="CX56" s="75"/>
      <c r="CY56" s="75"/>
      <c r="CZ56" s="3"/>
      <c r="DA56" s="4">
        <f t="shared" si="349"/>
        <v>0</v>
      </c>
      <c r="DB56" s="75"/>
      <c r="DC56" s="75"/>
      <c r="DD56" s="3"/>
      <c r="DE56" s="4">
        <f t="shared" si="350"/>
        <v>0</v>
      </c>
      <c r="DF56" s="75"/>
      <c r="DG56" s="75"/>
      <c r="DH56" s="3"/>
      <c r="DI56" s="4">
        <f t="shared" si="351"/>
        <v>0</v>
      </c>
      <c r="DJ56" s="75"/>
      <c r="DK56" s="75"/>
      <c r="DL56" s="3"/>
      <c r="DM56" s="4">
        <f t="shared" si="352"/>
        <v>0</v>
      </c>
      <c r="DN56" s="75"/>
      <c r="DO56" s="75"/>
      <c r="DP56" s="3"/>
      <c r="DQ56" s="4">
        <f t="shared" si="353"/>
        <v>0</v>
      </c>
      <c r="DR56" s="75"/>
      <c r="DS56" s="75"/>
      <c r="DT56" s="3"/>
      <c r="DU56" s="4">
        <f t="shared" si="354"/>
        <v>0</v>
      </c>
      <c r="DV56" s="75"/>
      <c r="DW56" s="75"/>
      <c r="DX56" s="3"/>
      <c r="DY56" s="4">
        <f t="shared" si="355"/>
        <v>0</v>
      </c>
      <c r="DZ56" s="75"/>
      <c r="EA56" s="75"/>
      <c r="EB56" s="3"/>
      <c r="EC56" s="4">
        <f t="shared" si="356"/>
        <v>0</v>
      </c>
      <c r="ED56" s="75"/>
      <c r="EE56" s="75"/>
      <c r="EF56" s="3"/>
      <c r="EG56" s="4">
        <f t="shared" si="357"/>
        <v>0</v>
      </c>
    </row>
    <row r="57" spans="1:137" ht="18" customHeight="1">
      <c r="A57" s="149" t="s">
        <v>41</v>
      </c>
      <c r="B57" s="150"/>
      <c r="C57" s="150"/>
      <c r="D57" s="150"/>
      <c r="E57" s="150"/>
      <c r="F57" s="5"/>
      <c r="G57" s="5"/>
      <c r="H57" s="6"/>
      <c r="I57" s="7">
        <f>SUM(I55:I56)</f>
        <v>0</v>
      </c>
      <c r="J57" s="5"/>
      <c r="K57" s="5"/>
      <c r="L57" s="6"/>
      <c r="M57" s="7">
        <f>SUM(M55:M56)</f>
        <v>0</v>
      </c>
      <c r="N57" s="5"/>
      <c r="O57" s="5"/>
      <c r="P57" s="6"/>
      <c r="Q57" s="7">
        <f>SUM(Q55:Q56)</f>
        <v>0</v>
      </c>
      <c r="R57" s="5"/>
      <c r="S57" s="5"/>
      <c r="T57" s="6"/>
      <c r="U57" s="7">
        <f>SUM(U55:U56)</f>
        <v>0</v>
      </c>
      <c r="V57" s="5"/>
      <c r="W57" s="5"/>
      <c r="X57" s="6"/>
      <c r="Y57" s="7">
        <f>SUM(Y55:Y56)</f>
        <v>0</v>
      </c>
      <c r="Z57" s="5"/>
      <c r="AA57" s="5"/>
      <c r="AB57" s="6"/>
      <c r="AC57" s="7">
        <f>SUM(AC55:AC56)</f>
        <v>0</v>
      </c>
      <c r="AD57" s="5"/>
      <c r="AE57" s="5"/>
      <c r="AF57" s="6"/>
      <c r="AG57" s="7">
        <f>SUM(AG55:AG56)</f>
        <v>0</v>
      </c>
      <c r="AH57" s="5"/>
      <c r="AI57" s="5"/>
      <c r="AJ57" s="6"/>
      <c r="AK57" s="7">
        <f>SUM(AK55:AK56)</f>
        <v>0</v>
      </c>
      <c r="AL57" s="5"/>
      <c r="AM57" s="5"/>
      <c r="AN57" s="6"/>
      <c r="AO57" s="7">
        <f>SUM(AO55:AO56)</f>
        <v>0</v>
      </c>
      <c r="AP57" s="5"/>
      <c r="AQ57" s="5"/>
      <c r="AR57" s="6"/>
      <c r="AS57" s="7">
        <f>SUM(AS55:AS56)</f>
        <v>0</v>
      </c>
      <c r="AT57" s="5"/>
      <c r="AU57" s="5"/>
      <c r="AV57" s="6"/>
      <c r="AW57" s="7">
        <f>SUM(AW55:AW56)</f>
        <v>0</v>
      </c>
      <c r="AX57" s="5"/>
      <c r="AY57" s="5"/>
      <c r="AZ57" s="6"/>
      <c r="BA57" s="7">
        <f t="shared" ref="BA57" si="359">SUM(BA55:BA56)</f>
        <v>0</v>
      </c>
      <c r="BB57" s="5"/>
      <c r="BC57" s="5"/>
      <c r="BD57" s="6"/>
      <c r="BE57" s="7">
        <f>SUM(BE55:BE56)</f>
        <v>0</v>
      </c>
      <c r="BF57" s="5"/>
      <c r="BG57" s="5"/>
      <c r="BH57" s="6"/>
      <c r="BI57" s="7">
        <f>SUM(BI55:BI56)</f>
        <v>0</v>
      </c>
      <c r="BJ57" s="5"/>
      <c r="BK57" s="5"/>
      <c r="BL57" s="6"/>
      <c r="BM57" s="7">
        <f>SUM(BM55:BM56)</f>
        <v>0</v>
      </c>
      <c r="BN57" s="5"/>
      <c r="BO57" s="5"/>
      <c r="BP57" s="6"/>
      <c r="BQ57" s="7">
        <f>SUM(BQ55:BQ56)</f>
        <v>0</v>
      </c>
      <c r="BR57" s="5"/>
      <c r="BS57" s="5"/>
      <c r="BT57" s="6"/>
      <c r="BU57" s="7">
        <f>SUM(BU55:BU56)</f>
        <v>0</v>
      </c>
      <c r="BV57" s="5"/>
      <c r="BW57" s="5"/>
      <c r="BX57" s="6"/>
      <c r="BY57" s="7">
        <f>SUM(BY55:BY56)</f>
        <v>0</v>
      </c>
      <c r="BZ57" s="5"/>
      <c r="CA57" s="5"/>
      <c r="CB57" s="6"/>
      <c r="CC57" s="7">
        <f>SUM(CC55:CC56)</f>
        <v>0</v>
      </c>
      <c r="CD57" s="5"/>
      <c r="CE57" s="5"/>
      <c r="CF57" s="6"/>
      <c r="CG57" s="7">
        <f>SUM(CG55:CG56)</f>
        <v>0</v>
      </c>
      <c r="CH57" s="5"/>
      <c r="CI57" s="5"/>
      <c r="CJ57" s="6"/>
      <c r="CK57" s="7">
        <f>SUM(CK55:CK56)</f>
        <v>0</v>
      </c>
      <c r="CL57" s="5"/>
      <c r="CM57" s="5"/>
      <c r="CN57" s="6"/>
      <c r="CO57" s="7">
        <f>SUM(CO55:CO56)</f>
        <v>0</v>
      </c>
      <c r="CP57" s="5"/>
      <c r="CQ57" s="5"/>
      <c r="CR57" s="6"/>
      <c r="CS57" s="7">
        <f>SUM(CS55:CS56)</f>
        <v>0</v>
      </c>
      <c r="CT57" s="5"/>
      <c r="CU57" s="5"/>
      <c r="CV57" s="6"/>
      <c r="CW57" s="7">
        <f t="shared" ref="CW57" si="360">SUM(CW55:CW56)</f>
        <v>0</v>
      </c>
      <c r="CX57" s="5"/>
      <c r="CY57" s="5"/>
      <c r="CZ57" s="6"/>
      <c r="DA57" s="7">
        <f t="shared" ref="DA57" si="361">SUM(DA55:DA56)</f>
        <v>0</v>
      </c>
      <c r="DB57" s="5"/>
      <c r="DC57" s="5"/>
      <c r="DD57" s="6"/>
      <c r="DE57" s="7">
        <f t="shared" ref="DE57" si="362">SUM(DE55:DE56)</f>
        <v>0</v>
      </c>
      <c r="DF57" s="5"/>
      <c r="DG57" s="5"/>
      <c r="DH57" s="6"/>
      <c r="DI57" s="7">
        <f t="shared" ref="DI57" si="363">SUM(DI55:DI56)</f>
        <v>0</v>
      </c>
      <c r="DJ57" s="5"/>
      <c r="DK57" s="5"/>
      <c r="DL57" s="6"/>
      <c r="DM57" s="7">
        <f t="shared" ref="DM57" si="364">SUM(DM55:DM56)</f>
        <v>0</v>
      </c>
      <c r="DN57" s="5"/>
      <c r="DO57" s="5"/>
      <c r="DP57" s="6"/>
      <c r="DQ57" s="7">
        <f t="shared" ref="DQ57" si="365">SUM(DQ55:DQ56)</f>
        <v>0</v>
      </c>
      <c r="DR57" s="5"/>
      <c r="DS57" s="5"/>
      <c r="DT57" s="6"/>
      <c r="DU57" s="7">
        <f t="shared" ref="DU57" si="366">SUM(DU55:DU56)</f>
        <v>0</v>
      </c>
      <c r="DV57" s="5"/>
      <c r="DW57" s="5"/>
      <c r="DX57" s="6"/>
      <c r="DY57" s="7">
        <f t="shared" ref="DY57" si="367">SUM(DY55:DY56)</f>
        <v>0</v>
      </c>
      <c r="DZ57" s="5"/>
      <c r="EA57" s="5"/>
      <c r="EB57" s="6"/>
      <c r="EC57" s="7">
        <f t="shared" ref="EC57" si="368">SUM(EC55:EC56)</f>
        <v>0</v>
      </c>
      <c r="ED57" s="5"/>
      <c r="EE57" s="5"/>
      <c r="EF57" s="6"/>
      <c r="EG57" s="7">
        <f t="shared" ref="EG57" si="369">SUM(EG55:EG56)</f>
        <v>0</v>
      </c>
    </row>
    <row r="58" spans="1:137" ht="33" customHeight="1">
      <c r="A58" s="35" t="s">
        <v>28</v>
      </c>
      <c r="B58" s="83"/>
      <c r="C58" s="132" t="s">
        <v>73</v>
      </c>
      <c r="D58" s="133"/>
      <c r="E58" s="133"/>
      <c r="F58" s="11"/>
      <c r="G58" s="11"/>
      <c r="H58" s="11"/>
      <c r="I58" s="12">
        <f>SUM(I57,I53,I48,I35,I31,I27,I22,I11)*0.25*12/100</f>
        <v>0</v>
      </c>
      <c r="J58" s="11"/>
      <c r="K58" s="11"/>
      <c r="L58" s="11"/>
      <c r="M58" s="12">
        <f>SUM(M57,M53,M48,M35,M31,M27,M22,M11)*0.25*12/100</f>
        <v>0</v>
      </c>
      <c r="N58" s="11"/>
      <c r="O58" s="11"/>
      <c r="P58" s="11"/>
      <c r="Q58" s="12">
        <f>SUM(Q57,Q53,Q48,Q35,Q31,Q27,Q22,Q11)*0.25*12/100</f>
        <v>0</v>
      </c>
      <c r="R58" s="11"/>
      <c r="S58" s="11"/>
      <c r="T58" s="11"/>
      <c r="U58" s="12">
        <f>SUM(U57,U53,U48,U35,U31,U27,U22,U11)*0.25*12/100</f>
        <v>0</v>
      </c>
      <c r="V58" s="11"/>
      <c r="W58" s="11"/>
      <c r="X58" s="11"/>
      <c r="Y58" s="12">
        <f>SUM(Y57,Y53,Y48,Y35,Y31,Y27,Y22,Y11)*0.25*12/100</f>
        <v>0</v>
      </c>
      <c r="Z58" s="11"/>
      <c r="AA58" s="11"/>
      <c r="AB58" s="11"/>
      <c r="AC58" s="12">
        <f>SUM(AC57,AC53,AC48,AC35,AC31,AC27,AC22,AC11)*0.25*12/100</f>
        <v>0</v>
      </c>
      <c r="AD58" s="11"/>
      <c r="AE58" s="11"/>
      <c r="AF58" s="11"/>
      <c r="AG58" s="12">
        <f>SUM(AG57,AG53,AG48,AG35,AG31,AG27,AG22,AG11)*0.25*12/100</f>
        <v>0</v>
      </c>
      <c r="AH58" s="11"/>
      <c r="AI58" s="11"/>
      <c r="AJ58" s="11"/>
      <c r="AK58" s="12">
        <f>SUM(AK57,AK53,AK48,AK35,AK31,AK27,AK22,AK11)*0.25*12/100</f>
        <v>0</v>
      </c>
      <c r="AL58" s="11"/>
      <c r="AM58" s="11"/>
      <c r="AN58" s="11"/>
      <c r="AO58" s="12">
        <f>SUM(AO57,AO53,AO48,AO35,AO31,AO27,AO22,AO11)*0.25*12/100</f>
        <v>0</v>
      </c>
      <c r="AP58" s="11"/>
      <c r="AQ58" s="11"/>
      <c r="AR58" s="11"/>
      <c r="AS58" s="12">
        <f>SUM(AS57,AS53,AS48,AS35,AS31,AS27,AS22,AS11)*0.25*12/100</f>
        <v>0</v>
      </c>
      <c r="AT58" s="11"/>
      <c r="AU58" s="11"/>
      <c r="AV58" s="11"/>
      <c r="AW58" s="12">
        <f>SUM(AW57,AW53,AW48,AW35,AW31,AW27,AW22,AW11)*0.25*12/100</f>
        <v>0</v>
      </c>
      <c r="AX58" s="11"/>
      <c r="AY58" s="11"/>
      <c r="AZ58" s="11"/>
      <c r="BA58" s="12">
        <f>SUM(BA57,BA53,BA48,BA35,BA31,BA27,BA22,BA11)*0.25*12/100</f>
        <v>0</v>
      </c>
      <c r="BB58" s="11"/>
      <c r="BC58" s="11"/>
      <c r="BD58" s="11"/>
      <c r="BE58" s="12">
        <f>SUM(BE57,BE53,BE48,BE35,BE31,BE27,BE22,BE11)*0.25*12/100</f>
        <v>0</v>
      </c>
      <c r="BF58" s="11"/>
      <c r="BG58" s="11"/>
      <c r="BH58" s="11"/>
      <c r="BI58" s="12">
        <f>SUM(BI57,BI53,BI48,BI35,BI31,BI27,BI22,BI11)*0.25*12/100</f>
        <v>0</v>
      </c>
      <c r="BJ58" s="11"/>
      <c r="BK58" s="11"/>
      <c r="BL58" s="11"/>
      <c r="BM58" s="12">
        <f>SUM(BM57,BM53,BM48,BM35,BM31,BM27,BM22,BM11)*0.25*12/100</f>
        <v>0</v>
      </c>
      <c r="BN58" s="11"/>
      <c r="BO58" s="11"/>
      <c r="BP58" s="11"/>
      <c r="BQ58" s="12">
        <f>SUM(BQ57,BQ53,BQ48,BQ35,BQ31,BQ27,BQ22,BQ11)*0.25*12/100</f>
        <v>0</v>
      </c>
      <c r="BR58" s="11"/>
      <c r="BS58" s="11"/>
      <c r="BT58" s="11"/>
      <c r="BU58" s="12">
        <f>SUM(BU57,BU53,BU48,BU35,BU31,BU27,BU22,BU11)*0.25*12/100</f>
        <v>0</v>
      </c>
      <c r="BV58" s="11"/>
      <c r="BW58" s="11"/>
      <c r="BX58" s="11"/>
      <c r="BY58" s="12">
        <f>SUM(BY57,BY53,BY48,BY35,BY31,BY27,BY22,BY11)*0.25*12/100</f>
        <v>0</v>
      </c>
      <c r="BZ58" s="11"/>
      <c r="CA58" s="11"/>
      <c r="CB58" s="11"/>
      <c r="CC58" s="12">
        <f>SUM(CC57,CC53,CC48,CC35,CC31,CC27,CC22,CC11)*0.25*12/100</f>
        <v>0</v>
      </c>
      <c r="CD58" s="11"/>
      <c r="CE58" s="11"/>
      <c r="CF58" s="11"/>
      <c r="CG58" s="12">
        <f>SUM(CG57,CG53,CG48,CG35,CG31,CG27,CG22,CG11)*0.25*12/100</f>
        <v>0</v>
      </c>
      <c r="CH58" s="11"/>
      <c r="CI58" s="11"/>
      <c r="CJ58" s="11"/>
      <c r="CK58" s="12">
        <f>SUM(CK57,CK53,CK48,CK35,CK31,CK27,CK22,CK11)*0.25*12/100</f>
        <v>0</v>
      </c>
      <c r="CL58" s="11"/>
      <c r="CM58" s="11"/>
      <c r="CN58" s="11"/>
      <c r="CO58" s="12">
        <f>SUM(CO57,CO53,CO48,CO35,CO31,CO27,CO22,CO11)*0.25*12/100</f>
        <v>0</v>
      </c>
      <c r="CP58" s="11"/>
      <c r="CQ58" s="11"/>
      <c r="CR58" s="11"/>
      <c r="CS58" s="12">
        <f>SUM(CS57,CS53,CS48,CS35,CS31,CS27,CS22,CS11)*0.25*12/100</f>
        <v>0</v>
      </c>
      <c r="CT58" s="11"/>
      <c r="CU58" s="11"/>
      <c r="CV58" s="11"/>
      <c r="CW58" s="12">
        <f>SUM(CW57,CW53,CW48,CW35,CW31,CW27,CW22,CW11)*0.25*12/100</f>
        <v>0</v>
      </c>
      <c r="CX58" s="11"/>
      <c r="CY58" s="11"/>
      <c r="CZ58" s="11"/>
      <c r="DA58" s="12">
        <f>SUM(DA57,DA53,DA48,DA35,DA31,DA27,DA22,DA11)*0.25*12/100</f>
        <v>0</v>
      </c>
      <c r="DB58" s="11"/>
      <c r="DC58" s="11"/>
      <c r="DD58" s="11"/>
      <c r="DE58" s="12">
        <f>SUM(DE57,DE53,DE48,DE35,DE31,DE27,DE22,DE11)*0.25*12/100</f>
        <v>0</v>
      </c>
      <c r="DF58" s="11"/>
      <c r="DG58" s="11"/>
      <c r="DH58" s="11"/>
      <c r="DI58" s="12">
        <f>SUM(DI57,DI53,DI48,DI35,DI31,DI27,DI22,DI11)*0.25*12/100</f>
        <v>0</v>
      </c>
      <c r="DJ58" s="11"/>
      <c r="DK58" s="11"/>
      <c r="DL58" s="11"/>
      <c r="DM58" s="12">
        <f>SUM(DM57,DM53,DM48,DM35,DM31,DM27,DM22,DM11)*0.25*12/100</f>
        <v>0</v>
      </c>
      <c r="DN58" s="11"/>
      <c r="DO58" s="11"/>
      <c r="DP58" s="11"/>
      <c r="DQ58" s="12">
        <f>SUM(DQ57,DQ53,DQ48,DQ35,DQ31,DQ27,DQ22,DQ11)*0.25*12/100</f>
        <v>0</v>
      </c>
      <c r="DR58" s="11"/>
      <c r="DS58" s="11"/>
      <c r="DT58" s="11"/>
      <c r="DU58" s="12">
        <f>SUM(DU57,DU53,DU48,DU35,DU31,DU27,DU22,DU11)*0.25*12/100</f>
        <v>0</v>
      </c>
      <c r="DV58" s="11"/>
      <c r="DW58" s="11"/>
      <c r="DX58" s="11"/>
      <c r="DY58" s="12">
        <f>SUM(DY57,DY53,DY48,DY35,DY31,DY27,DY22,DY11)*0.25*12/100</f>
        <v>0</v>
      </c>
      <c r="DZ58" s="11"/>
      <c r="EA58" s="11"/>
      <c r="EB58" s="11"/>
      <c r="EC58" s="12">
        <f>SUM(EC57,EC53,EC48,EC35,EC31,EC27,EC22,EC11)*0.25*12/100</f>
        <v>0</v>
      </c>
      <c r="ED58" s="11"/>
      <c r="EE58" s="11"/>
      <c r="EF58" s="11"/>
      <c r="EG58" s="12">
        <f>SUM(EG57,EG53,EG48,EG35,EG31,EG27,EG22,EG11)*0.25*12/100</f>
        <v>0</v>
      </c>
    </row>
    <row r="59" spans="1:137" ht="51.75" customHeight="1">
      <c r="A59" s="134" t="s">
        <v>37</v>
      </c>
      <c r="B59" s="135"/>
      <c r="C59" s="136" t="s">
        <v>74</v>
      </c>
      <c r="D59" s="137"/>
      <c r="E59" s="137"/>
      <c r="F59" s="13"/>
      <c r="G59" s="14"/>
      <c r="H59" s="15"/>
      <c r="I59" s="16">
        <f>SUM(I58,I57,I53,I48,I35,I31,I27,I22,I11)</f>
        <v>0</v>
      </c>
      <c r="J59" s="13"/>
      <c r="K59" s="14"/>
      <c r="L59" s="15"/>
      <c r="M59" s="16">
        <f>SUM(M58,M57,M53,M48,M35,M31,M27,M22,M11)</f>
        <v>0</v>
      </c>
      <c r="N59" s="13"/>
      <c r="O59" s="14"/>
      <c r="P59" s="15"/>
      <c r="Q59" s="16">
        <f>SUM(Q58,Q57,Q53,Q48,Q35,Q31,Q27,Q22,Q11)</f>
        <v>0</v>
      </c>
      <c r="R59" s="13"/>
      <c r="S59" s="14"/>
      <c r="T59" s="15"/>
      <c r="U59" s="16">
        <f>SUM(U58,U57,U53,U48,U35,U31,U27,U22,U11)</f>
        <v>0</v>
      </c>
      <c r="V59" s="13"/>
      <c r="W59" s="14"/>
      <c r="X59" s="15"/>
      <c r="Y59" s="16">
        <f>SUM(Y58,Y57,Y53,Y48,Y35,Y31,Y27,Y22,Y11)</f>
        <v>0</v>
      </c>
      <c r="Z59" s="13"/>
      <c r="AA59" s="14"/>
      <c r="AB59" s="15"/>
      <c r="AC59" s="16">
        <f>SUM(AC58,AC57,AC53,AC48,AC35,AC31,AC27,AC22,AC11)</f>
        <v>0</v>
      </c>
      <c r="AD59" s="13"/>
      <c r="AE59" s="14"/>
      <c r="AF59" s="15"/>
      <c r="AG59" s="16">
        <f>SUM(AG58,AG57,AG53,AG48,AG35,AG31,AG27,AG22,AG11)</f>
        <v>0</v>
      </c>
      <c r="AH59" s="13"/>
      <c r="AI59" s="14"/>
      <c r="AJ59" s="15"/>
      <c r="AK59" s="16">
        <f>SUM(AK58,AK57,AK53,AK48,AK35,AK31,AK27,AK22,AK11)</f>
        <v>0</v>
      </c>
      <c r="AL59" s="13"/>
      <c r="AM59" s="14"/>
      <c r="AN59" s="15"/>
      <c r="AO59" s="16">
        <f>SUM(AO58,AO57,AO53,AO48,AO35,AO31,AO27,AO22,AO11)</f>
        <v>0</v>
      </c>
      <c r="AP59" s="13"/>
      <c r="AQ59" s="14"/>
      <c r="AR59" s="15"/>
      <c r="AS59" s="16">
        <f>SUM(AS58,AS57,AS53,AS48,AS35,AS31,AS27,AS22,AS11)</f>
        <v>0</v>
      </c>
      <c r="AT59" s="13"/>
      <c r="AU59" s="14"/>
      <c r="AV59" s="15"/>
      <c r="AW59" s="16">
        <f>SUM(AW58,AW57,AW53,AW48,AW35,AW31,AW27,AW22,AW11)</f>
        <v>0</v>
      </c>
      <c r="AX59" s="13"/>
      <c r="AY59" s="14"/>
      <c r="AZ59" s="15"/>
      <c r="BA59" s="16">
        <f>SUM(BA58,BA57,BA53,BA48,BA35,BA31,BA27,BA22,BA11)</f>
        <v>0</v>
      </c>
      <c r="BB59" s="13"/>
      <c r="BC59" s="14"/>
      <c r="BD59" s="15"/>
      <c r="BE59" s="16">
        <f>SUM(BE58,BE57,BE53,BE48,BE35,BE31,BE27,BE22,BE11)</f>
        <v>0</v>
      </c>
      <c r="BF59" s="13"/>
      <c r="BG59" s="14"/>
      <c r="BH59" s="15"/>
      <c r="BI59" s="16">
        <f>SUM(BI58,BI57,BI53,BI48,BI35,BI31,BI27,BI22,BI11)</f>
        <v>0</v>
      </c>
      <c r="BJ59" s="13"/>
      <c r="BK59" s="14"/>
      <c r="BL59" s="15"/>
      <c r="BM59" s="16">
        <f>SUM(BM58,BM57,BM53,BM48,BM35,BM31,BM27,BM22,BM11)</f>
        <v>0</v>
      </c>
      <c r="BN59" s="13"/>
      <c r="BO59" s="14"/>
      <c r="BP59" s="15"/>
      <c r="BQ59" s="16">
        <f>SUM(BQ58,BQ57,BQ53,BQ48,BQ35,BQ31,BQ27,BQ22,BQ11)</f>
        <v>0</v>
      </c>
      <c r="BR59" s="13"/>
      <c r="BS59" s="14"/>
      <c r="BT59" s="15"/>
      <c r="BU59" s="16">
        <f>SUM(BU58,BU57,BU53,BU48,BU35,BU31,BU27,BU22,BU11)</f>
        <v>0</v>
      </c>
      <c r="BV59" s="13"/>
      <c r="BW59" s="14"/>
      <c r="BX59" s="15"/>
      <c r="BY59" s="16">
        <f>SUM(BY58,BY57,BY53,BY48,BY35,BY31,BY27,BY22,BY11)</f>
        <v>0</v>
      </c>
      <c r="BZ59" s="13"/>
      <c r="CA59" s="14"/>
      <c r="CB59" s="15"/>
      <c r="CC59" s="16">
        <f>SUM(CC58,CC57,CC53,CC48,CC35,CC31,CC27,CC22,CC11)</f>
        <v>0</v>
      </c>
      <c r="CD59" s="13"/>
      <c r="CE59" s="14"/>
      <c r="CF59" s="15"/>
      <c r="CG59" s="16">
        <f>SUM(CG58,CG57,CG53,CG48,CG35,CG31,CG27,CG22,CG11)</f>
        <v>0</v>
      </c>
      <c r="CH59" s="13"/>
      <c r="CI59" s="14"/>
      <c r="CJ59" s="15"/>
      <c r="CK59" s="16">
        <f>SUM(CK58,CK57,CK53,CK48,CK35,CK31,CK27,CK22,CK11)</f>
        <v>0</v>
      </c>
      <c r="CL59" s="13"/>
      <c r="CM59" s="14"/>
      <c r="CN59" s="15"/>
      <c r="CO59" s="16">
        <f>SUM(CO58,CO57,CO53,CO48,CO35,CO31,CO27,CO22,CO11)</f>
        <v>0</v>
      </c>
      <c r="CP59" s="13"/>
      <c r="CQ59" s="14"/>
      <c r="CR59" s="15"/>
      <c r="CS59" s="16">
        <f>SUM(CS58,CS57,CS53,CS48,CS35,CS31,CS27,CS22,CS11)</f>
        <v>0</v>
      </c>
      <c r="CT59" s="13"/>
      <c r="CU59" s="14"/>
      <c r="CV59" s="15"/>
      <c r="CW59" s="16">
        <f>SUM(CW58,CW57,CW53,CW48,CW35,CW31,CW27,CW22,CW11)</f>
        <v>0</v>
      </c>
      <c r="CX59" s="13"/>
      <c r="CY59" s="14"/>
      <c r="CZ59" s="15"/>
      <c r="DA59" s="16">
        <f>SUM(DA58,DA57,DA53,DA48,DA35,DA31,DA27,DA22,DA11)</f>
        <v>0</v>
      </c>
      <c r="DB59" s="13"/>
      <c r="DC59" s="14"/>
      <c r="DD59" s="15"/>
      <c r="DE59" s="16">
        <f>SUM(DE58,DE57,DE53,DE48,DE35,DE31,DE27,DE22,DE11)</f>
        <v>0</v>
      </c>
      <c r="DF59" s="13"/>
      <c r="DG59" s="14"/>
      <c r="DH59" s="15"/>
      <c r="DI59" s="16">
        <f>SUM(DI58,DI57,DI53,DI48,DI35,DI31,DI27,DI22,DI11)</f>
        <v>0</v>
      </c>
      <c r="DJ59" s="13"/>
      <c r="DK59" s="14"/>
      <c r="DL59" s="15"/>
      <c r="DM59" s="16">
        <f>SUM(DM58,DM57,DM53,DM48,DM35,DM31,DM27,DM22,DM11)</f>
        <v>0</v>
      </c>
      <c r="DN59" s="13"/>
      <c r="DO59" s="14"/>
      <c r="DP59" s="15"/>
      <c r="DQ59" s="16">
        <f>SUM(DQ58,DQ57,DQ53,DQ48,DQ35,DQ31,DQ27,DQ22,DQ11)</f>
        <v>0</v>
      </c>
      <c r="DR59" s="13"/>
      <c r="DS59" s="14"/>
      <c r="DT59" s="15"/>
      <c r="DU59" s="16">
        <f>SUM(DU58,DU57,DU53,DU48,DU35,DU31,DU27,DU22,DU11)</f>
        <v>0</v>
      </c>
      <c r="DV59" s="13"/>
      <c r="DW59" s="14"/>
      <c r="DX59" s="15"/>
      <c r="DY59" s="16">
        <f>SUM(DY58,DY57,DY53,DY48,DY35,DY31,DY27,DY22,DY11)</f>
        <v>0</v>
      </c>
      <c r="DZ59" s="13"/>
      <c r="EA59" s="14"/>
      <c r="EB59" s="15"/>
      <c r="EC59" s="16">
        <f>SUM(EC58,EC57,EC53,EC48,EC35,EC31,EC27,EC22,EC11)</f>
        <v>0</v>
      </c>
      <c r="ED59" s="13"/>
      <c r="EE59" s="14"/>
      <c r="EF59" s="15"/>
      <c r="EG59" s="16">
        <f>SUM(EG58,EG57,EG53,EG48,EG35,EG31,EG27,EG22,EG11)</f>
        <v>0</v>
      </c>
    </row>
    <row r="60" spans="1:137" s="10" customFormat="1" ht="23.25" customHeight="1">
      <c r="A60" s="126" t="s">
        <v>133</v>
      </c>
      <c r="B60" s="127"/>
      <c r="C60" s="127"/>
      <c r="D60" s="127"/>
      <c r="E60" s="127"/>
      <c r="F60" s="172"/>
      <c r="G60" s="172"/>
      <c r="H60" s="173"/>
      <c r="I60" s="46"/>
      <c r="J60" s="172"/>
      <c r="K60" s="172"/>
      <c r="L60" s="173"/>
      <c r="M60" s="46"/>
      <c r="N60" s="172"/>
      <c r="O60" s="172"/>
      <c r="P60" s="173"/>
      <c r="Q60" s="46"/>
      <c r="R60" s="172"/>
      <c r="S60" s="172"/>
      <c r="T60" s="173"/>
      <c r="U60" s="46"/>
      <c r="V60" s="172"/>
      <c r="W60" s="172"/>
      <c r="X60" s="173"/>
      <c r="Y60" s="46"/>
      <c r="Z60" s="172"/>
      <c r="AA60" s="172"/>
      <c r="AB60" s="173"/>
      <c r="AC60" s="46"/>
      <c r="AD60" s="172"/>
      <c r="AE60" s="172"/>
      <c r="AF60" s="173"/>
      <c r="AG60" s="46"/>
      <c r="AH60" s="172"/>
      <c r="AI60" s="172"/>
      <c r="AJ60" s="173"/>
      <c r="AK60" s="46"/>
      <c r="AL60" s="172"/>
      <c r="AM60" s="172"/>
      <c r="AN60" s="173"/>
      <c r="AO60" s="46"/>
      <c r="AP60" s="172"/>
      <c r="AQ60" s="172"/>
      <c r="AR60" s="173"/>
      <c r="AS60" s="46"/>
      <c r="AT60" s="172"/>
      <c r="AU60" s="172"/>
      <c r="AV60" s="173"/>
      <c r="AW60" s="46"/>
      <c r="AX60" s="172"/>
      <c r="AY60" s="172"/>
      <c r="AZ60" s="173"/>
      <c r="BA60" s="46"/>
      <c r="BB60" s="172"/>
      <c r="BC60" s="172"/>
      <c r="BD60" s="173"/>
      <c r="BE60" s="46"/>
      <c r="BF60" s="172"/>
      <c r="BG60" s="172"/>
      <c r="BH60" s="173"/>
      <c r="BI60" s="46"/>
      <c r="BJ60" s="172"/>
      <c r="BK60" s="172"/>
      <c r="BL60" s="173"/>
      <c r="BM60" s="46"/>
      <c r="BN60" s="172"/>
      <c r="BO60" s="172"/>
      <c r="BP60" s="173"/>
      <c r="BQ60" s="46"/>
      <c r="BR60" s="172"/>
      <c r="BS60" s="172"/>
      <c r="BT60" s="173"/>
      <c r="BU60" s="46"/>
      <c r="BV60" s="172"/>
      <c r="BW60" s="172"/>
      <c r="BX60" s="173"/>
      <c r="BY60" s="46"/>
      <c r="BZ60" s="172"/>
      <c r="CA60" s="172"/>
      <c r="CB60" s="173"/>
      <c r="CC60" s="46"/>
      <c r="CD60" s="172"/>
      <c r="CE60" s="172"/>
      <c r="CF60" s="173"/>
      <c r="CG60" s="46"/>
      <c r="CH60" s="172"/>
      <c r="CI60" s="172"/>
      <c r="CJ60" s="173"/>
      <c r="CK60" s="46"/>
      <c r="CL60" s="172"/>
      <c r="CM60" s="172"/>
      <c r="CN60" s="173"/>
      <c r="CO60" s="46"/>
      <c r="CP60" s="172"/>
      <c r="CQ60" s="172"/>
      <c r="CR60" s="173"/>
      <c r="CS60" s="46"/>
      <c r="CT60" s="172"/>
      <c r="CU60" s="172"/>
      <c r="CV60" s="173"/>
      <c r="CW60" s="46"/>
      <c r="CX60" s="172"/>
      <c r="CY60" s="172"/>
      <c r="CZ60" s="173"/>
      <c r="DA60" s="46"/>
      <c r="DB60" s="172"/>
      <c r="DC60" s="172"/>
      <c r="DD60" s="173"/>
      <c r="DE60" s="46"/>
      <c r="DF60" s="172"/>
      <c r="DG60" s="172"/>
      <c r="DH60" s="173"/>
      <c r="DI60" s="46"/>
      <c r="DJ60" s="172"/>
      <c r="DK60" s="172"/>
      <c r="DL60" s="173"/>
      <c r="DM60" s="46"/>
      <c r="DN60" s="172"/>
      <c r="DO60" s="172"/>
      <c r="DP60" s="173"/>
      <c r="DQ60" s="46"/>
      <c r="DR60" s="172"/>
      <c r="DS60" s="172"/>
      <c r="DT60" s="173"/>
      <c r="DU60" s="46"/>
      <c r="DV60" s="172"/>
      <c r="DW60" s="172"/>
      <c r="DX60" s="173"/>
      <c r="DY60" s="46"/>
      <c r="DZ60" s="172"/>
      <c r="EA60" s="172"/>
      <c r="EB60" s="173"/>
      <c r="EC60" s="46"/>
      <c r="ED60" s="172"/>
      <c r="EE60" s="172"/>
      <c r="EF60" s="173"/>
      <c r="EG60" s="46"/>
    </row>
    <row r="61" spans="1:137" ht="40.5" customHeight="1">
      <c r="A61" s="142" t="s">
        <v>53</v>
      </c>
      <c r="B61" s="143"/>
      <c r="C61" s="144" t="s">
        <v>229</v>
      </c>
      <c r="D61" s="145"/>
      <c r="E61" s="145"/>
      <c r="F61" s="172"/>
      <c r="G61" s="172"/>
      <c r="H61" s="173"/>
      <c r="I61" s="77"/>
      <c r="J61" s="172"/>
      <c r="K61" s="172"/>
      <c r="L61" s="173"/>
      <c r="M61" s="77"/>
      <c r="N61" s="172"/>
      <c r="O61" s="172"/>
      <c r="P61" s="173"/>
      <c r="Q61" s="77"/>
      <c r="R61" s="172"/>
      <c r="S61" s="172"/>
      <c r="T61" s="173"/>
      <c r="U61" s="77"/>
      <c r="V61" s="172"/>
      <c r="W61" s="172"/>
      <c r="X61" s="173"/>
      <c r="Y61" s="77"/>
      <c r="Z61" s="172"/>
      <c r="AA61" s="172"/>
      <c r="AB61" s="173"/>
      <c r="AC61" s="77"/>
      <c r="AD61" s="172"/>
      <c r="AE61" s="172"/>
      <c r="AF61" s="173"/>
      <c r="AG61" s="77"/>
      <c r="AH61" s="172"/>
      <c r="AI61" s="172"/>
      <c r="AJ61" s="173"/>
      <c r="AK61" s="77"/>
      <c r="AL61" s="172"/>
      <c r="AM61" s="172"/>
      <c r="AN61" s="173"/>
      <c r="AO61" s="77"/>
      <c r="AP61" s="172"/>
      <c r="AQ61" s="172"/>
      <c r="AR61" s="173"/>
      <c r="AS61" s="77"/>
      <c r="AT61" s="172"/>
      <c r="AU61" s="172"/>
      <c r="AV61" s="173"/>
      <c r="AW61" s="77"/>
      <c r="AX61" s="172"/>
      <c r="AY61" s="172"/>
      <c r="AZ61" s="173"/>
      <c r="BA61" s="77"/>
      <c r="BB61" s="172"/>
      <c r="BC61" s="172"/>
      <c r="BD61" s="173"/>
      <c r="BE61" s="77"/>
      <c r="BF61" s="172"/>
      <c r="BG61" s="172"/>
      <c r="BH61" s="173"/>
      <c r="BI61" s="77"/>
      <c r="BJ61" s="172"/>
      <c r="BK61" s="172"/>
      <c r="BL61" s="173"/>
      <c r="BM61" s="77"/>
      <c r="BN61" s="172"/>
      <c r="BO61" s="172"/>
      <c r="BP61" s="173"/>
      <c r="BQ61" s="77"/>
      <c r="BR61" s="172"/>
      <c r="BS61" s="172"/>
      <c r="BT61" s="173"/>
      <c r="BU61" s="77"/>
      <c r="BV61" s="172"/>
      <c r="BW61" s="172"/>
      <c r="BX61" s="173"/>
      <c r="BY61" s="77"/>
      <c r="BZ61" s="172"/>
      <c r="CA61" s="172"/>
      <c r="CB61" s="173"/>
      <c r="CC61" s="77"/>
      <c r="CD61" s="172"/>
      <c r="CE61" s="172"/>
      <c r="CF61" s="173"/>
      <c r="CG61" s="77"/>
      <c r="CH61" s="172"/>
      <c r="CI61" s="172"/>
      <c r="CJ61" s="173"/>
      <c r="CK61" s="77"/>
      <c r="CL61" s="172"/>
      <c r="CM61" s="172"/>
      <c r="CN61" s="173"/>
      <c r="CO61" s="77"/>
      <c r="CP61" s="172"/>
      <c r="CQ61" s="172"/>
      <c r="CR61" s="173"/>
      <c r="CS61" s="77"/>
      <c r="CT61" s="172"/>
      <c r="CU61" s="172"/>
      <c r="CV61" s="173"/>
      <c r="CW61" s="77"/>
      <c r="CX61" s="172"/>
      <c r="CY61" s="172"/>
      <c r="CZ61" s="173"/>
      <c r="DA61" s="77"/>
      <c r="DB61" s="172"/>
      <c r="DC61" s="172"/>
      <c r="DD61" s="173"/>
      <c r="DE61" s="77"/>
      <c r="DF61" s="172"/>
      <c r="DG61" s="172"/>
      <c r="DH61" s="173"/>
      <c r="DI61" s="77"/>
      <c r="DJ61" s="172"/>
      <c r="DK61" s="172"/>
      <c r="DL61" s="173"/>
      <c r="DM61" s="77"/>
      <c r="DN61" s="172"/>
      <c r="DO61" s="172"/>
      <c r="DP61" s="173"/>
      <c r="DQ61" s="77"/>
      <c r="DR61" s="172"/>
      <c r="DS61" s="172"/>
      <c r="DT61" s="173"/>
      <c r="DU61" s="77"/>
      <c r="DV61" s="172"/>
      <c r="DW61" s="172"/>
      <c r="DX61" s="173"/>
      <c r="DY61" s="77"/>
      <c r="DZ61" s="172"/>
      <c r="EA61" s="172"/>
      <c r="EB61" s="173"/>
      <c r="EC61" s="77"/>
      <c r="ED61" s="172"/>
      <c r="EE61" s="172"/>
      <c r="EF61" s="173"/>
      <c r="EG61" s="77"/>
    </row>
    <row r="62" spans="1:137" ht="35.25" customHeight="1">
      <c r="A62" s="130" t="s">
        <v>54</v>
      </c>
      <c r="B62" s="131"/>
      <c r="C62" s="140" t="s">
        <v>75</v>
      </c>
      <c r="D62" s="141"/>
      <c r="E62" s="141"/>
      <c r="F62" s="172"/>
      <c r="G62" s="172"/>
      <c r="H62" s="173"/>
      <c r="I62" s="18">
        <f>I61*100</f>
        <v>0</v>
      </c>
      <c r="J62" s="172"/>
      <c r="K62" s="172"/>
      <c r="L62" s="173"/>
      <c r="M62" s="18">
        <f>M61*100</f>
        <v>0</v>
      </c>
      <c r="N62" s="172"/>
      <c r="O62" s="172"/>
      <c r="P62" s="173"/>
      <c r="Q62" s="18">
        <f t="shared" ref="Q62" si="370">Q61*100</f>
        <v>0</v>
      </c>
      <c r="R62" s="172"/>
      <c r="S62" s="172"/>
      <c r="T62" s="173"/>
      <c r="U62" s="18">
        <f t="shared" ref="U62" si="371">U61*100</f>
        <v>0</v>
      </c>
      <c r="V62" s="172"/>
      <c r="W62" s="172"/>
      <c r="X62" s="173"/>
      <c r="Y62" s="18">
        <f t="shared" ref="Y62" si="372">Y61*100</f>
        <v>0</v>
      </c>
      <c r="Z62" s="172"/>
      <c r="AA62" s="172"/>
      <c r="AB62" s="173"/>
      <c r="AC62" s="18">
        <f t="shared" ref="AC62" si="373">AC61*100</f>
        <v>0</v>
      </c>
      <c r="AD62" s="172"/>
      <c r="AE62" s="172"/>
      <c r="AF62" s="173"/>
      <c r="AG62" s="18">
        <f t="shared" ref="AG62" si="374">AG61*100</f>
        <v>0</v>
      </c>
      <c r="AH62" s="172"/>
      <c r="AI62" s="172"/>
      <c r="AJ62" s="173"/>
      <c r="AK62" s="18">
        <f t="shared" ref="AK62" si="375">AK61*100</f>
        <v>0</v>
      </c>
      <c r="AL62" s="172"/>
      <c r="AM62" s="172"/>
      <c r="AN62" s="173"/>
      <c r="AO62" s="18">
        <f t="shared" ref="AO62" si="376">AO61*100</f>
        <v>0</v>
      </c>
      <c r="AP62" s="172"/>
      <c r="AQ62" s="172"/>
      <c r="AR62" s="173"/>
      <c r="AS62" s="18">
        <f t="shared" ref="AS62" si="377">AS61*100</f>
        <v>0</v>
      </c>
      <c r="AT62" s="172"/>
      <c r="AU62" s="172"/>
      <c r="AV62" s="173"/>
      <c r="AW62" s="18">
        <f t="shared" ref="AW62" si="378">AW61*100</f>
        <v>0</v>
      </c>
      <c r="AX62" s="172"/>
      <c r="AY62" s="172"/>
      <c r="AZ62" s="173"/>
      <c r="BA62" s="18">
        <f t="shared" ref="BA62" si="379">BA61*100</f>
        <v>0</v>
      </c>
      <c r="BB62" s="172"/>
      <c r="BC62" s="172"/>
      <c r="BD62" s="173"/>
      <c r="BE62" s="18">
        <f t="shared" ref="BE62" si="380">BE61*100</f>
        <v>0</v>
      </c>
      <c r="BF62" s="172"/>
      <c r="BG62" s="172"/>
      <c r="BH62" s="173"/>
      <c r="BI62" s="18">
        <f t="shared" ref="BI62" si="381">BI61*100</f>
        <v>0</v>
      </c>
      <c r="BJ62" s="172"/>
      <c r="BK62" s="172"/>
      <c r="BL62" s="173"/>
      <c r="BM62" s="18">
        <f t="shared" ref="BM62" si="382">BM61*100</f>
        <v>0</v>
      </c>
      <c r="BN62" s="172"/>
      <c r="BO62" s="172"/>
      <c r="BP62" s="173"/>
      <c r="BQ62" s="18">
        <f t="shared" ref="BQ62" si="383">BQ61*100</f>
        <v>0</v>
      </c>
      <c r="BR62" s="172"/>
      <c r="BS62" s="172"/>
      <c r="BT62" s="173"/>
      <c r="BU62" s="18">
        <f t="shared" ref="BU62" si="384">BU61*100</f>
        <v>0</v>
      </c>
      <c r="BV62" s="172"/>
      <c r="BW62" s="172"/>
      <c r="BX62" s="173"/>
      <c r="BY62" s="18">
        <f t="shared" ref="BY62" si="385">BY61*100</f>
        <v>0</v>
      </c>
      <c r="BZ62" s="172"/>
      <c r="CA62" s="172"/>
      <c r="CB62" s="173"/>
      <c r="CC62" s="18">
        <f t="shared" ref="CC62" si="386">CC61*100</f>
        <v>0</v>
      </c>
      <c r="CD62" s="172"/>
      <c r="CE62" s="172"/>
      <c r="CF62" s="173"/>
      <c r="CG62" s="18">
        <f t="shared" ref="CG62" si="387">CG61*100</f>
        <v>0</v>
      </c>
      <c r="CH62" s="172"/>
      <c r="CI62" s="172"/>
      <c r="CJ62" s="173"/>
      <c r="CK62" s="18">
        <f t="shared" ref="CK62" si="388">CK61*100</f>
        <v>0</v>
      </c>
      <c r="CL62" s="172"/>
      <c r="CM62" s="172"/>
      <c r="CN62" s="173"/>
      <c r="CO62" s="18">
        <f t="shared" ref="CO62" si="389">CO61*100</f>
        <v>0</v>
      </c>
      <c r="CP62" s="172"/>
      <c r="CQ62" s="172"/>
      <c r="CR62" s="173"/>
      <c r="CS62" s="18">
        <f t="shared" ref="CS62" si="390">CS61*100</f>
        <v>0</v>
      </c>
      <c r="CT62" s="172"/>
      <c r="CU62" s="172"/>
      <c r="CV62" s="173"/>
      <c r="CW62" s="18">
        <f t="shared" ref="CW62" si="391">CW61*100</f>
        <v>0</v>
      </c>
      <c r="CX62" s="172"/>
      <c r="CY62" s="172"/>
      <c r="CZ62" s="173"/>
      <c r="DA62" s="18">
        <f t="shared" ref="DA62" si="392">DA61*100</f>
        <v>0</v>
      </c>
      <c r="DB62" s="172"/>
      <c r="DC62" s="172"/>
      <c r="DD62" s="173"/>
      <c r="DE62" s="18">
        <f t="shared" ref="DE62" si="393">DE61*100</f>
        <v>0</v>
      </c>
      <c r="DF62" s="172"/>
      <c r="DG62" s="172"/>
      <c r="DH62" s="173"/>
      <c r="DI62" s="18">
        <f t="shared" ref="DI62" si="394">DI61*100</f>
        <v>0</v>
      </c>
      <c r="DJ62" s="172"/>
      <c r="DK62" s="172"/>
      <c r="DL62" s="173"/>
      <c r="DM62" s="18">
        <f t="shared" ref="DM62" si="395">DM61*100</f>
        <v>0</v>
      </c>
      <c r="DN62" s="172"/>
      <c r="DO62" s="172"/>
      <c r="DP62" s="173"/>
      <c r="DQ62" s="18">
        <f t="shared" ref="DQ62" si="396">DQ61*100</f>
        <v>0</v>
      </c>
      <c r="DR62" s="172"/>
      <c r="DS62" s="172"/>
      <c r="DT62" s="173"/>
      <c r="DU62" s="18">
        <f t="shared" ref="DU62" si="397">DU61*100</f>
        <v>0</v>
      </c>
      <c r="DV62" s="172"/>
      <c r="DW62" s="172"/>
      <c r="DX62" s="173"/>
      <c r="DY62" s="18">
        <f t="shared" ref="DY62" si="398">DY61*100</f>
        <v>0</v>
      </c>
      <c r="DZ62" s="172"/>
      <c r="EA62" s="172"/>
      <c r="EB62" s="173"/>
      <c r="EC62" s="18">
        <f t="shared" ref="EC62" si="399">EC61*100</f>
        <v>0</v>
      </c>
      <c r="ED62" s="172"/>
      <c r="EE62" s="172"/>
      <c r="EF62" s="173"/>
      <c r="EG62" s="18">
        <f t="shared" ref="EG62" si="400">EG61*100</f>
        <v>0</v>
      </c>
    </row>
    <row r="63" spans="1:137" ht="36.75" customHeight="1">
      <c r="A63" s="130" t="s">
        <v>55</v>
      </c>
      <c r="B63" s="131"/>
      <c r="C63" s="140" t="s">
        <v>76</v>
      </c>
      <c r="D63" s="141"/>
      <c r="E63" s="141"/>
      <c r="F63" s="172"/>
      <c r="G63" s="172"/>
      <c r="H63" s="173"/>
      <c r="I63" s="17" t="e">
        <f>I59/I62</f>
        <v>#DIV/0!</v>
      </c>
      <c r="J63" s="172"/>
      <c r="K63" s="172"/>
      <c r="L63" s="173"/>
      <c r="M63" s="17" t="e">
        <f>M59/M62</f>
        <v>#DIV/0!</v>
      </c>
      <c r="N63" s="172"/>
      <c r="O63" s="172"/>
      <c r="P63" s="173"/>
      <c r="Q63" s="17" t="e">
        <f t="shared" ref="Q63" si="401">Q59/Q62</f>
        <v>#DIV/0!</v>
      </c>
      <c r="R63" s="172"/>
      <c r="S63" s="172"/>
      <c r="T63" s="173"/>
      <c r="U63" s="17" t="e">
        <f t="shared" ref="U63" si="402">U59/U62</f>
        <v>#DIV/0!</v>
      </c>
      <c r="V63" s="172"/>
      <c r="W63" s="172"/>
      <c r="X63" s="173"/>
      <c r="Y63" s="17" t="e">
        <f t="shared" ref="Y63" si="403">Y59/Y62</f>
        <v>#DIV/0!</v>
      </c>
      <c r="Z63" s="172"/>
      <c r="AA63" s="172"/>
      <c r="AB63" s="173"/>
      <c r="AC63" s="17" t="e">
        <f t="shared" ref="AC63" si="404">AC59/AC62</f>
        <v>#DIV/0!</v>
      </c>
      <c r="AD63" s="172"/>
      <c r="AE63" s="172"/>
      <c r="AF63" s="173"/>
      <c r="AG63" s="17" t="e">
        <f t="shared" ref="AG63" si="405">AG59/AG62</f>
        <v>#DIV/0!</v>
      </c>
      <c r="AH63" s="172"/>
      <c r="AI63" s="172"/>
      <c r="AJ63" s="173"/>
      <c r="AK63" s="17" t="e">
        <f t="shared" ref="AK63" si="406">AK59/AK62</f>
        <v>#DIV/0!</v>
      </c>
      <c r="AL63" s="172"/>
      <c r="AM63" s="172"/>
      <c r="AN63" s="173"/>
      <c r="AO63" s="17" t="e">
        <f t="shared" ref="AO63" si="407">AO59/AO62</f>
        <v>#DIV/0!</v>
      </c>
      <c r="AP63" s="172"/>
      <c r="AQ63" s="172"/>
      <c r="AR63" s="173"/>
      <c r="AS63" s="17" t="e">
        <f t="shared" ref="AS63" si="408">AS59/AS62</f>
        <v>#DIV/0!</v>
      </c>
      <c r="AT63" s="172"/>
      <c r="AU63" s="172"/>
      <c r="AV63" s="173"/>
      <c r="AW63" s="17" t="e">
        <f t="shared" ref="AW63" si="409">AW59/AW62</f>
        <v>#DIV/0!</v>
      </c>
      <c r="AX63" s="172"/>
      <c r="AY63" s="172"/>
      <c r="AZ63" s="173"/>
      <c r="BA63" s="17" t="e">
        <f t="shared" ref="BA63" si="410">BA59/BA62</f>
        <v>#DIV/0!</v>
      </c>
      <c r="BB63" s="172"/>
      <c r="BC63" s="172"/>
      <c r="BD63" s="173"/>
      <c r="BE63" s="17" t="e">
        <f t="shared" ref="BE63" si="411">BE59/BE62</f>
        <v>#DIV/0!</v>
      </c>
      <c r="BF63" s="172"/>
      <c r="BG63" s="172"/>
      <c r="BH63" s="173"/>
      <c r="BI63" s="17" t="e">
        <f t="shared" ref="BI63" si="412">BI59/BI62</f>
        <v>#DIV/0!</v>
      </c>
      <c r="BJ63" s="172"/>
      <c r="BK63" s="172"/>
      <c r="BL63" s="173"/>
      <c r="BM63" s="17" t="e">
        <f t="shared" ref="BM63" si="413">BM59/BM62</f>
        <v>#DIV/0!</v>
      </c>
      <c r="BN63" s="172"/>
      <c r="BO63" s="172"/>
      <c r="BP63" s="173"/>
      <c r="BQ63" s="17" t="e">
        <f t="shared" ref="BQ63" si="414">BQ59/BQ62</f>
        <v>#DIV/0!</v>
      </c>
      <c r="BR63" s="172"/>
      <c r="BS63" s="172"/>
      <c r="BT63" s="173"/>
      <c r="BU63" s="17" t="e">
        <f t="shared" ref="BU63" si="415">BU59/BU62</f>
        <v>#DIV/0!</v>
      </c>
      <c r="BV63" s="172"/>
      <c r="BW63" s="172"/>
      <c r="BX63" s="173"/>
      <c r="BY63" s="17" t="e">
        <f t="shared" ref="BY63" si="416">BY59/BY62</f>
        <v>#DIV/0!</v>
      </c>
      <c r="BZ63" s="172"/>
      <c r="CA63" s="172"/>
      <c r="CB63" s="173"/>
      <c r="CC63" s="17" t="e">
        <f t="shared" ref="CC63" si="417">CC59/CC62</f>
        <v>#DIV/0!</v>
      </c>
      <c r="CD63" s="172"/>
      <c r="CE63" s="172"/>
      <c r="CF63" s="173"/>
      <c r="CG63" s="17" t="e">
        <f t="shared" ref="CG63" si="418">CG59/CG62</f>
        <v>#DIV/0!</v>
      </c>
      <c r="CH63" s="172"/>
      <c r="CI63" s="172"/>
      <c r="CJ63" s="173"/>
      <c r="CK63" s="17" t="e">
        <f t="shared" ref="CK63" si="419">CK59/CK62</f>
        <v>#DIV/0!</v>
      </c>
      <c r="CL63" s="172"/>
      <c r="CM63" s="172"/>
      <c r="CN63" s="173"/>
      <c r="CO63" s="17" t="e">
        <f t="shared" ref="CO63" si="420">CO59/CO62</f>
        <v>#DIV/0!</v>
      </c>
      <c r="CP63" s="172"/>
      <c r="CQ63" s="172"/>
      <c r="CR63" s="173"/>
      <c r="CS63" s="17" t="e">
        <f t="shared" ref="CS63" si="421">CS59/CS62</f>
        <v>#DIV/0!</v>
      </c>
      <c r="CT63" s="172"/>
      <c r="CU63" s="172"/>
      <c r="CV63" s="173"/>
      <c r="CW63" s="17" t="e">
        <f t="shared" ref="CW63" si="422">CW59/CW62</f>
        <v>#DIV/0!</v>
      </c>
      <c r="CX63" s="172"/>
      <c r="CY63" s="172"/>
      <c r="CZ63" s="173"/>
      <c r="DA63" s="17" t="e">
        <f t="shared" ref="DA63" si="423">DA59/DA62</f>
        <v>#DIV/0!</v>
      </c>
      <c r="DB63" s="172"/>
      <c r="DC63" s="172"/>
      <c r="DD63" s="173"/>
      <c r="DE63" s="17" t="e">
        <f t="shared" ref="DE63" si="424">DE59/DE62</f>
        <v>#DIV/0!</v>
      </c>
      <c r="DF63" s="172"/>
      <c r="DG63" s="172"/>
      <c r="DH63" s="173"/>
      <c r="DI63" s="17" t="e">
        <f t="shared" ref="DI63" si="425">DI59/DI62</f>
        <v>#DIV/0!</v>
      </c>
      <c r="DJ63" s="172"/>
      <c r="DK63" s="172"/>
      <c r="DL63" s="173"/>
      <c r="DM63" s="17" t="e">
        <f t="shared" ref="DM63" si="426">DM59/DM62</f>
        <v>#DIV/0!</v>
      </c>
      <c r="DN63" s="172"/>
      <c r="DO63" s="172"/>
      <c r="DP63" s="173"/>
      <c r="DQ63" s="17" t="e">
        <f t="shared" ref="DQ63" si="427">DQ59/DQ62</f>
        <v>#DIV/0!</v>
      </c>
      <c r="DR63" s="172"/>
      <c r="DS63" s="172"/>
      <c r="DT63" s="173"/>
      <c r="DU63" s="17" t="e">
        <f t="shared" ref="DU63" si="428">DU59/DU62</f>
        <v>#DIV/0!</v>
      </c>
      <c r="DV63" s="172"/>
      <c r="DW63" s="172"/>
      <c r="DX63" s="173"/>
      <c r="DY63" s="17" t="e">
        <f t="shared" ref="DY63" si="429">DY59/DY62</f>
        <v>#DIV/0!</v>
      </c>
      <c r="DZ63" s="172"/>
      <c r="EA63" s="172"/>
      <c r="EB63" s="173"/>
      <c r="EC63" s="17" t="e">
        <f t="shared" ref="EC63" si="430">EC59/EC62</f>
        <v>#DIV/0!</v>
      </c>
      <c r="ED63" s="172"/>
      <c r="EE63" s="172"/>
      <c r="EF63" s="173"/>
      <c r="EG63" s="17" t="e">
        <f t="shared" ref="EG63" si="431">EG59/EG62</f>
        <v>#DIV/0!</v>
      </c>
    </row>
    <row r="64" spans="1:137" ht="48" customHeight="1">
      <c r="A64" s="130" t="s">
        <v>56</v>
      </c>
      <c r="B64" s="131"/>
      <c r="C64" s="138" t="s">
        <v>230</v>
      </c>
      <c r="D64" s="139"/>
      <c r="E64" s="139"/>
      <c r="F64" s="172"/>
      <c r="G64" s="172"/>
      <c r="H64" s="173"/>
      <c r="I64" s="77"/>
      <c r="J64" s="172"/>
      <c r="K64" s="172"/>
      <c r="L64" s="173"/>
      <c r="M64" s="77"/>
      <c r="N64" s="172"/>
      <c r="O64" s="172"/>
      <c r="P64" s="173"/>
      <c r="Q64" s="77"/>
      <c r="R64" s="172"/>
      <c r="S64" s="172"/>
      <c r="T64" s="173"/>
      <c r="U64" s="77"/>
      <c r="V64" s="172"/>
      <c r="W64" s="172"/>
      <c r="X64" s="173"/>
      <c r="Y64" s="77"/>
      <c r="Z64" s="172"/>
      <c r="AA64" s="172"/>
      <c r="AB64" s="173"/>
      <c r="AC64" s="77"/>
      <c r="AD64" s="172"/>
      <c r="AE64" s="172"/>
      <c r="AF64" s="173"/>
      <c r="AG64" s="77"/>
      <c r="AH64" s="172"/>
      <c r="AI64" s="172"/>
      <c r="AJ64" s="173"/>
      <c r="AK64" s="77"/>
      <c r="AL64" s="172"/>
      <c r="AM64" s="172"/>
      <c r="AN64" s="173"/>
      <c r="AO64" s="77"/>
      <c r="AP64" s="172"/>
      <c r="AQ64" s="172"/>
      <c r="AR64" s="173"/>
      <c r="AS64" s="77"/>
      <c r="AT64" s="172"/>
      <c r="AU64" s="172"/>
      <c r="AV64" s="173"/>
      <c r="AW64" s="77"/>
      <c r="AX64" s="172"/>
      <c r="AY64" s="172"/>
      <c r="AZ64" s="173"/>
      <c r="BA64" s="77"/>
      <c r="BB64" s="172"/>
      <c r="BC64" s="172"/>
      <c r="BD64" s="173"/>
      <c r="BE64" s="77"/>
      <c r="BF64" s="172"/>
      <c r="BG64" s="172"/>
      <c r="BH64" s="173"/>
      <c r="BI64" s="77"/>
      <c r="BJ64" s="172"/>
      <c r="BK64" s="172"/>
      <c r="BL64" s="173"/>
      <c r="BM64" s="77"/>
      <c r="BN64" s="172"/>
      <c r="BO64" s="172"/>
      <c r="BP64" s="173"/>
      <c r="BQ64" s="77"/>
      <c r="BR64" s="172"/>
      <c r="BS64" s="172"/>
      <c r="BT64" s="173"/>
      <c r="BU64" s="77"/>
      <c r="BV64" s="172"/>
      <c r="BW64" s="172"/>
      <c r="BX64" s="173"/>
      <c r="BY64" s="77"/>
      <c r="BZ64" s="172"/>
      <c r="CA64" s="172"/>
      <c r="CB64" s="173"/>
      <c r="CC64" s="77"/>
      <c r="CD64" s="172"/>
      <c r="CE64" s="172"/>
      <c r="CF64" s="173"/>
      <c r="CG64" s="77"/>
      <c r="CH64" s="172"/>
      <c r="CI64" s="172"/>
      <c r="CJ64" s="173"/>
      <c r="CK64" s="77"/>
      <c r="CL64" s="172"/>
      <c r="CM64" s="172"/>
      <c r="CN64" s="173"/>
      <c r="CO64" s="77"/>
      <c r="CP64" s="172"/>
      <c r="CQ64" s="172"/>
      <c r="CR64" s="173"/>
      <c r="CS64" s="77"/>
      <c r="CT64" s="172"/>
      <c r="CU64" s="172"/>
      <c r="CV64" s="173"/>
      <c r="CW64" s="77"/>
      <c r="CX64" s="172"/>
      <c r="CY64" s="172"/>
      <c r="CZ64" s="173"/>
      <c r="DA64" s="77"/>
      <c r="DB64" s="172"/>
      <c r="DC64" s="172"/>
      <c r="DD64" s="173"/>
      <c r="DE64" s="77"/>
      <c r="DF64" s="172"/>
      <c r="DG64" s="172"/>
      <c r="DH64" s="173"/>
      <c r="DI64" s="77"/>
      <c r="DJ64" s="172"/>
      <c r="DK64" s="172"/>
      <c r="DL64" s="173"/>
      <c r="DM64" s="77"/>
      <c r="DN64" s="172"/>
      <c r="DO64" s="172"/>
      <c r="DP64" s="173"/>
      <c r="DQ64" s="77"/>
      <c r="DR64" s="172"/>
      <c r="DS64" s="172"/>
      <c r="DT64" s="173"/>
      <c r="DU64" s="77"/>
      <c r="DV64" s="172"/>
      <c r="DW64" s="172"/>
      <c r="DX64" s="173"/>
      <c r="DY64" s="77"/>
      <c r="DZ64" s="172"/>
      <c r="EA64" s="172"/>
      <c r="EB64" s="173"/>
      <c r="EC64" s="77"/>
      <c r="ED64" s="172"/>
      <c r="EE64" s="172"/>
      <c r="EF64" s="173"/>
      <c r="EG64" s="77"/>
    </row>
    <row r="65" spans="1:137" ht="23.25" customHeight="1">
      <c r="A65" s="130" t="s">
        <v>57</v>
      </c>
      <c r="B65" s="131"/>
      <c r="C65" s="140" t="s">
        <v>71</v>
      </c>
      <c r="D65" s="141"/>
      <c r="E65" s="141"/>
      <c r="F65" s="172"/>
      <c r="G65" s="172"/>
      <c r="H65" s="173"/>
      <c r="I65" s="18">
        <f>I62*I64</f>
        <v>0</v>
      </c>
      <c r="J65" s="172"/>
      <c r="K65" s="172"/>
      <c r="L65" s="173"/>
      <c r="M65" s="18">
        <f>M62*M64</f>
        <v>0</v>
      </c>
      <c r="N65" s="172"/>
      <c r="O65" s="172"/>
      <c r="P65" s="173"/>
      <c r="Q65" s="18">
        <f>Q62*Q64</f>
        <v>0</v>
      </c>
      <c r="R65" s="172"/>
      <c r="S65" s="172"/>
      <c r="T65" s="173"/>
      <c r="U65" s="18">
        <f>U62*U64</f>
        <v>0</v>
      </c>
      <c r="V65" s="172"/>
      <c r="W65" s="172"/>
      <c r="X65" s="173"/>
      <c r="Y65" s="18">
        <f>Y62*Y64</f>
        <v>0</v>
      </c>
      <c r="Z65" s="172"/>
      <c r="AA65" s="172"/>
      <c r="AB65" s="173"/>
      <c r="AC65" s="18">
        <f>AC62*AC64</f>
        <v>0</v>
      </c>
      <c r="AD65" s="172"/>
      <c r="AE65" s="172"/>
      <c r="AF65" s="173"/>
      <c r="AG65" s="18">
        <f>AG62*AG64</f>
        <v>0</v>
      </c>
      <c r="AH65" s="172"/>
      <c r="AI65" s="172"/>
      <c r="AJ65" s="173"/>
      <c r="AK65" s="18">
        <f>AK62*AK64</f>
        <v>0</v>
      </c>
      <c r="AL65" s="172"/>
      <c r="AM65" s="172"/>
      <c r="AN65" s="173"/>
      <c r="AO65" s="18">
        <f>AO62*AO64</f>
        <v>0</v>
      </c>
      <c r="AP65" s="172"/>
      <c r="AQ65" s="172"/>
      <c r="AR65" s="173"/>
      <c r="AS65" s="18">
        <f>AS62*AS64</f>
        <v>0</v>
      </c>
      <c r="AT65" s="172"/>
      <c r="AU65" s="172"/>
      <c r="AV65" s="173"/>
      <c r="AW65" s="18">
        <f>AW62*AW64</f>
        <v>0</v>
      </c>
      <c r="AX65" s="172"/>
      <c r="AY65" s="172"/>
      <c r="AZ65" s="173"/>
      <c r="BA65" s="18">
        <f>BA62*BA64</f>
        <v>0</v>
      </c>
      <c r="BB65" s="172"/>
      <c r="BC65" s="172"/>
      <c r="BD65" s="173"/>
      <c r="BE65" s="18">
        <f>BE62*BE64</f>
        <v>0</v>
      </c>
      <c r="BF65" s="172"/>
      <c r="BG65" s="172"/>
      <c r="BH65" s="173"/>
      <c r="BI65" s="18">
        <f>BI62*BI64</f>
        <v>0</v>
      </c>
      <c r="BJ65" s="172"/>
      <c r="BK65" s="172"/>
      <c r="BL65" s="173"/>
      <c r="BM65" s="18">
        <f>BM62*BM64</f>
        <v>0</v>
      </c>
      <c r="BN65" s="172"/>
      <c r="BO65" s="172"/>
      <c r="BP65" s="173"/>
      <c r="BQ65" s="18">
        <f>BQ62*BQ64</f>
        <v>0</v>
      </c>
      <c r="BR65" s="172"/>
      <c r="BS65" s="172"/>
      <c r="BT65" s="173"/>
      <c r="BU65" s="18">
        <f>BU62*BU64</f>
        <v>0</v>
      </c>
      <c r="BV65" s="172"/>
      <c r="BW65" s="172"/>
      <c r="BX65" s="173"/>
      <c r="BY65" s="18">
        <f>BY62*BY64</f>
        <v>0</v>
      </c>
      <c r="BZ65" s="172"/>
      <c r="CA65" s="172"/>
      <c r="CB65" s="173"/>
      <c r="CC65" s="18">
        <f>CC62*CC64</f>
        <v>0</v>
      </c>
      <c r="CD65" s="172"/>
      <c r="CE65" s="172"/>
      <c r="CF65" s="173"/>
      <c r="CG65" s="18">
        <f>CG62*CG64</f>
        <v>0</v>
      </c>
      <c r="CH65" s="172"/>
      <c r="CI65" s="172"/>
      <c r="CJ65" s="173"/>
      <c r="CK65" s="18">
        <f>CK62*CK64</f>
        <v>0</v>
      </c>
      <c r="CL65" s="172"/>
      <c r="CM65" s="172"/>
      <c r="CN65" s="173"/>
      <c r="CO65" s="18">
        <f>CO62*CO64</f>
        <v>0</v>
      </c>
      <c r="CP65" s="172"/>
      <c r="CQ65" s="172"/>
      <c r="CR65" s="173"/>
      <c r="CS65" s="18">
        <f>CS62*CS64</f>
        <v>0</v>
      </c>
      <c r="CT65" s="172"/>
      <c r="CU65" s="172"/>
      <c r="CV65" s="173"/>
      <c r="CW65" s="18">
        <f>CW62*CW64</f>
        <v>0</v>
      </c>
      <c r="CX65" s="172"/>
      <c r="CY65" s="172"/>
      <c r="CZ65" s="173"/>
      <c r="DA65" s="18">
        <f>DA62*DA64</f>
        <v>0</v>
      </c>
      <c r="DB65" s="172"/>
      <c r="DC65" s="172"/>
      <c r="DD65" s="173"/>
      <c r="DE65" s="18">
        <f>DE62*DE64</f>
        <v>0</v>
      </c>
      <c r="DF65" s="172"/>
      <c r="DG65" s="172"/>
      <c r="DH65" s="173"/>
      <c r="DI65" s="18">
        <f>DI62*DI64</f>
        <v>0</v>
      </c>
      <c r="DJ65" s="172"/>
      <c r="DK65" s="172"/>
      <c r="DL65" s="173"/>
      <c r="DM65" s="18">
        <f>DM62*DM64</f>
        <v>0</v>
      </c>
      <c r="DN65" s="172"/>
      <c r="DO65" s="172"/>
      <c r="DP65" s="173"/>
      <c r="DQ65" s="18">
        <f>DQ62*DQ64</f>
        <v>0</v>
      </c>
      <c r="DR65" s="172"/>
      <c r="DS65" s="172"/>
      <c r="DT65" s="173"/>
      <c r="DU65" s="18">
        <f>DU62*DU64</f>
        <v>0</v>
      </c>
      <c r="DV65" s="172"/>
      <c r="DW65" s="172"/>
      <c r="DX65" s="173"/>
      <c r="DY65" s="18">
        <f>DY62*DY64</f>
        <v>0</v>
      </c>
      <c r="DZ65" s="172"/>
      <c r="EA65" s="172"/>
      <c r="EB65" s="173"/>
      <c r="EC65" s="18">
        <f>EC62*EC64</f>
        <v>0</v>
      </c>
      <c r="ED65" s="172"/>
      <c r="EE65" s="172"/>
      <c r="EF65" s="173"/>
      <c r="EG65" s="18">
        <f>EG62*EG64</f>
        <v>0</v>
      </c>
    </row>
    <row r="66" spans="1:137" ht="21.75" customHeight="1">
      <c r="A66" s="130" t="s">
        <v>58</v>
      </c>
      <c r="B66" s="131"/>
      <c r="C66" s="140" t="s">
        <v>72</v>
      </c>
      <c r="D66" s="141"/>
      <c r="E66" s="141"/>
      <c r="F66" s="172"/>
      <c r="G66" s="172"/>
      <c r="H66" s="173"/>
      <c r="I66" s="18">
        <f>I65-I59</f>
        <v>0</v>
      </c>
      <c r="J66" s="172"/>
      <c r="K66" s="172"/>
      <c r="L66" s="173"/>
      <c r="M66" s="18">
        <f>M65-M59</f>
        <v>0</v>
      </c>
      <c r="N66" s="172"/>
      <c r="O66" s="172"/>
      <c r="P66" s="173"/>
      <c r="Q66" s="18">
        <f>Q65-Q59</f>
        <v>0</v>
      </c>
      <c r="R66" s="172"/>
      <c r="S66" s="172"/>
      <c r="T66" s="173"/>
      <c r="U66" s="18">
        <f>U65-U59</f>
        <v>0</v>
      </c>
      <c r="V66" s="172"/>
      <c r="W66" s="172"/>
      <c r="X66" s="173"/>
      <c r="Y66" s="18">
        <f>Y65-Y59</f>
        <v>0</v>
      </c>
      <c r="Z66" s="172"/>
      <c r="AA66" s="172"/>
      <c r="AB66" s="173"/>
      <c r="AC66" s="18">
        <f>AC65-AC59</f>
        <v>0</v>
      </c>
      <c r="AD66" s="172"/>
      <c r="AE66" s="172"/>
      <c r="AF66" s="173"/>
      <c r="AG66" s="18">
        <f>AG65-AG59</f>
        <v>0</v>
      </c>
      <c r="AH66" s="172"/>
      <c r="AI66" s="172"/>
      <c r="AJ66" s="173"/>
      <c r="AK66" s="18">
        <f>AK65-AK59</f>
        <v>0</v>
      </c>
      <c r="AL66" s="172"/>
      <c r="AM66" s="172"/>
      <c r="AN66" s="173"/>
      <c r="AO66" s="18">
        <f>AO65-AO59</f>
        <v>0</v>
      </c>
      <c r="AP66" s="172"/>
      <c r="AQ66" s="172"/>
      <c r="AR66" s="173"/>
      <c r="AS66" s="18">
        <f>AS65-AS59</f>
        <v>0</v>
      </c>
      <c r="AT66" s="172"/>
      <c r="AU66" s="172"/>
      <c r="AV66" s="173"/>
      <c r="AW66" s="18">
        <f>AW65-AW59</f>
        <v>0</v>
      </c>
      <c r="AX66" s="172"/>
      <c r="AY66" s="172"/>
      <c r="AZ66" s="173"/>
      <c r="BA66" s="18">
        <f>BA65-BA59</f>
        <v>0</v>
      </c>
      <c r="BB66" s="172"/>
      <c r="BC66" s="172"/>
      <c r="BD66" s="173"/>
      <c r="BE66" s="18">
        <f>BE65-BE59</f>
        <v>0</v>
      </c>
      <c r="BF66" s="172"/>
      <c r="BG66" s="172"/>
      <c r="BH66" s="173"/>
      <c r="BI66" s="18">
        <f>BI65-BI59</f>
        <v>0</v>
      </c>
      <c r="BJ66" s="172"/>
      <c r="BK66" s="172"/>
      <c r="BL66" s="173"/>
      <c r="BM66" s="18">
        <f>BM65-BM59</f>
        <v>0</v>
      </c>
      <c r="BN66" s="172"/>
      <c r="BO66" s="172"/>
      <c r="BP66" s="173"/>
      <c r="BQ66" s="18">
        <f>BQ65-BQ59</f>
        <v>0</v>
      </c>
      <c r="BR66" s="172"/>
      <c r="BS66" s="172"/>
      <c r="BT66" s="173"/>
      <c r="BU66" s="18">
        <f>BU65-BU59</f>
        <v>0</v>
      </c>
      <c r="BV66" s="172"/>
      <c r="BW66" s="172"/>
      <c r="BX66" s="173"/>
      <c r="BY66" s="18">
        <f>BY65-BY59</f>
        <v>0</v>
      </c>
      <c r="BZ66" s="172"/>
      <c r="CA66" s="172"/>
      <c r="CB66" s="173"/>
      <c r="CC66" s="18">
        <f>CC65-CC59</f>
        <v>0</v>
      </c>
      <c r="CD66" s="172"/>
      <c r="CE66" s="172"/>
      <c r="CF66" s="173"/>
      <c r="CG66" s="18">
        <f>CG65-CG59</f>
        <v>0</v>
      </c>
      <c r="CH66" s="172"/>
      <c r="CI66" s="172"/>
      <c r="CJ66" s="173"/>
      <c r="CK66" s="18">
        <f>CK65-CK59</f>
        <v>0</v>
      </c>
      <c r="CL66" s="172"/>
      <c r="CM66" s="172"/>
      <c r="CN66" s="173"/>
      <c r="CO66" s="18">
        <f>CO65-CO59</f>
        <v>0</v>
      </c>
      <c r="CP66" s="172"/>
      <c r="CQ66" s="172"/>
      <c r="CR66" s="173"/>
      <c r="CS66" s="18">
        <f>CS65-CS59</f>
        <v>0</v>
      </c>
      <c r="CT66" s="172"/>
      <c r="CU66" s="172"/>
      <c r="CV66" s="173"/>
      <c r="CW66" s="18">
        <f>CW65-CW59</f>
        <v>0</v>
      </c>
      <c r="CX66" s="172"/>
      <c r="CY66" s="172"/>
      <c r="CZ66" s="173"/>
      <c r="DA66" s="18">
        <f>DA65-DA59</f>
        <v>0</v>
      </c>
      <c r="DB66" s="172"/>
      <c r="DC66" s="172"/>
      <c r="DD66" s="173"/>
      <c r="DE66" s="18">
        <f>DE65-DE59</f>
        <v>0</v>
      </c>
      <c r="DF66" s="172"/>
      <c r="DG66" s="172"/>
      <c r="DH66" s="173"/>
      <c r="DI66" s="18">
        <f>DI65-DI59</f>
        <v>0</v>
      </c>
      <c r="DJ66" s="172"/>
      <c r="DK66" s="172"/>
      <c r="DL66" s="173"/>
      <c r="DM66" s="18">
        <f>DM65-DM59</f>
        <v>0</v>
      </c>
      <c r="DN66" s="172"/>
      <c r="DO66" s="172"/>
      <c r="DP66" s="173"/>
      <c r="DQ66" s="18">
        <f>DQ65-DQ59</f>
        <v>0</v>
      </c>
      <c r="DR66" s="172"/>
      <c r="DS66" s="172"/>
      <c r="DT66" s="173"/>
      <c r="DU66" s="18">
        <f>DU65-DU59</f>
        <v>0</v>
      </c>
      <c r="DV66" s="172"/>
      <c r="DW66" s="172"/>
      <c r="DX66" s="173"/>
      <c r="DY66" s="18">
        <f>DY65-DY59</f>
        <v>0</v>
      </c>
      <c r="DZ66" s="172"/>
      <c r="EA66" s="172"/>
      <c r="EB66" s="173"/>
      <c r="EC66" s="18">
        <f>EC65-EC59</f>
        <v>0</v>
      </c>
      <c r="ED66" s="172"/>
      <c r="EE66" s="172"/>
      <c r="EF66" s="173"/>
      <c r="EG66" s="18">
        <f>EG65-EG59</f>
        <v>0</v>
      </c>
    </row>
    <row r="67" spans="1:137" ht="33.75" customHeight="1">
      <c r="A67" s="130" t="s">
        <v>134</v>
      </c>
      <c r="B67" s="131"/>
      <c r="C67" s="128" t="s">
        <v>135</v>
      </c>
      <c r="D67" s="129"/>
      <c r="E67" s="129"/>
      <c r="F67" s="172"/>
      <c r="G67" s="172"/>
      <c r="H67" s="173"/>
      <c r="I67" s="47" t="e">
        <f>I64-I63</f>
        <v>#DIV/0!</v>
      </c>
      <c r="J67" s="172"/>
      <c r="K67" s="172"/>
      <c r="L67" s="173"/>
      <c r="M67" s="47" t="e">
        <f>M64-M63</f>
        <v>#DIV/0!</v>
      </c>
      <c r="N67" s="172"/>
      <c r="O67" s="172"/>
      <c r="P67" s="173"/>
      <c r="Q67" s="47" t="e">
        <f>Q64-Q63</f>
        <v>#DIV/0!</v>
      </c>
      <c r="R67" s="172"/>
      <c r="S67" s="172"/>
      <c r="T67" s="173"/>
      <c r="U67" s="47" t="e">
        <f>U64-U63</f>
        <v>#DIV/0!</v>
      </c>
      <c r="V67" s="172"/>
      <c r="W67" s="172"/>
      <c r="X67" s="173"/>
      <c r="Y67" s="47" t="e">
        <f>Y64-Y63</f>
        <v>#DIV/0!</v>
      </c>
      <c r="Z67" s="172"/>
      <c r="AA67" s="172"/>
      <c r="AB67" s="173"/>
      <c r="AC67" s="47" t="e">
        <f>AC64-AC63</f>
        <v>#DIV/0!</v>
      </c>
      <c r="AD67" s="172"/>
      <c r="AE67" s="172"/>
      <c r="AF67" s="173"/>
      <c r="AG67" s="47" t="e">
        <f>AG64-AG63</f>
        <v>#DIV/0!</v>
      </c>
      <c r="AH67" s="172"/>
      <c r="AI67" s="172"/>
      <c r="AJ67" s="173"/>
      <c r="AK67" s="47" t="e">
        <f>AK64-AK63</f>
        <v>#DIV/0!</v>
      </c>
      <c r="AL67" s="172"/>
      <c r="AM67" s="172"/>
      <c r="AN67" s="173"/>
      <c r="AO67" s="47" t="e">
        <f>AO64-AO63</f>
        <v>#DIV/0!</v>
      </c>
      <c r="AP67" s="172"/>
      <c r="AQ67" s="172"/>
      <c r="AR67" s="173"/>
      <c r="AS67" s="47" t="e">
        <f>AS64-AS63</f>
        <v>#DIV/0!</v>
      </c>
      <c r="AT67" s="172"/>
      <c r="AU67" s="172"/>
      <c r="AV67" s="173"/>
      <c r="AW67" s="47" t="e">
        <f>AW64-AW63</f>
        <v>#DIV/0!</v>
      </c>
      <c r="AX67" s="172"/>
      <c r="AY67" s="172"/>
      <c r="AZ67" s="173"/>
      <c r="BA67" s="47" t="e">
        <f>BA64-BA63</f>
        <v>#DIV/0!</v>
      </c>
      <c r="BB67" s="172"/>
      <c r="BC67" s="172"/>
      <c r="BD67" s="173"/>
      <c r="BE67" s="47" t="e">
        <f>BE64-BE63</f>
        <v>#DIV/0!</v>
      </c>
      <c r="BF67" s="172"/>
      <c r="BG67" s="172"/>
      <c r="BH67" s="173"/>
      <c r="BI67" s="47" t="e">
        <f>BI64-BI63</f>
        <v>#DIV/0!</v>
      </c>
      <c r="BJ67" s="172"/>
      <c r="BK67" s="172"/>
      <c r="BL67" s="173"/>
      <c r="BM67" s="47" t="e">
        <f>BM64-BM63</f>
        <v>#DIV/0!</v>
      </c>
      <c r="BN67" s="172"/>
      <c r="BO67" s="172"/>
      <c r="BP67" s="173"/>
      <c r="BQ67" s="47" t="e">
        <f>BQ64-BQ63</f>
        <v>#DIV/0!</v>
      </c>
      <c r="BR67" s="172"/>
      <c r="BS67" s="172"/>
      <c r="BT67" s="173"/>
      <c r="BU67" s="47" t="e">
        <f>BU64-BU63</f>
        <v>#DIV/0!</v>
      </c>
      <c r="BV67" s="172"/>
      <c r="BW67" s="172"/>
      <c r="BX67" s="173"/>
      <c r="BY67" s="47" t="e">
        <f>BY64-BY63</f>
        <v>#DIV/0!</v>
      </c>
      <c r="BZ67" s="172"/>
      <c r="CA67" s="172"/>
      <c r="CB67" s="173"/>
      <c r="CC67" s="47" t="e">
        <f>CC64-CC63</f>
        <v>#DIV/0!</v>
      </c>
      <c r="CD67" s="172"/>
      <c r="CE67" s="172"/>
      <c r="CF67" s="173"/>
      <c r="CG67" s="47" t="e">
        <f>CG64-CG63</f>
        <v>#DIV/0!</v>
      </c>
      <c r="CH67" s="172"/>
      <c r="CI67" s="172"/>
      <c r="CJ67" s="173"/>
      <c r="CK67" s="47" t="e">
        <f>CK64-CK63</f>
        <v>#DIV/0!</v>
      </c>
      <c r="CL67" s="172"/>
      <c r="CM67" s="172"/>
      <c r="CN67" s="173"/>
      <c r="CO67" s="47" t="e">
        <f>CO64-CO63</f>
        <v>#DIV/0!</v>
      </c>
      <c r="CP67" s="172"/>
      <c r="CQ67" s="172"/>
      <c r="CR67" s="173"/>
      <c r="CS67" s="47" t="e">
        <f>CS64-CS63</f>
        <v>#DIV/0!</v>
      </c>
      <c r="CT67" s="172"/>
      <c r="CU67" s="172"/>
      <c r="CV67" s="173"/>
      <c r="CW67" s="47" t="e">
        <f>CW64-CW63</f>
        <v>#DIV/0!</v>
      </c>
      <c r="CX67" s="172"/>
      <c r="CY67" s="172"/>
      <c r="CZ67" s="173"/>
      <c r="DA67" s="47" t="e">
        <f>DA64-DA63</f>
        <v>#DIV/0!</v>
      </c>
      <c r="DB67" s="172"/>
      <c r="DC67" s="172"/>
      <c r="DD67" s="173"/>
      <c r="DE67" s="47" t="e">
        <f>DE64-DE63</f>
        <v>#DIV/0!</v>
      </c>
      <c r="DF67" s="172"/>
      <c r="DG67" s="172"/>
      <c r="DH67" s="173"/>
      <c r="DI67" s="47" t="e">
        <f>DI64-DI63</f>
        <v>#DIV/0!</v>
      </c>
      <c r="DJ67" s="172"/>
      <c r="DK67" s="172"/>
      <c r="DL67" s="173"/>
      <c r="DM67" s="47" t="e">
        <f>DM64-DM63</f>
        <v>#DIV/0!</v>
      </c>
      <c r="DN67" s="172"/>
      <c r="DO67" s="172"/>
      <c r="DP67" s="173"/>
      <c r="DQ67" s="47" t="e">
        <f>DQ64-DQ63</f>
        <v>#DIV/0!</v>
      </c>
      <c r="DR67" s="172"/>
      <c r="DS67" s="172"/>
      <c r="DT67" s="173"/>
      <c r="DU67" s="47" t="e">
        <f>DU64-DU63</f>
        <v>#DIV/0!</v>
      </c>
      <c r="DV67" s="172"/>
      <c r="DW67" s="172"/>
      <c r="DX67" s="173"/>
      <c r="DY67" s="47" t="e">
        <f>DY64-DY63</f>
        <v>#DIV/0!</v>
      </c>
      <c r="DZ67" s="172"/>
      <c r="EA67" s="172"/>
      <c r="EB67" s="173"/>
      <c r="EC67" s="47" t="e">
        <f>EC64-EC63</f>
        <v>#DIV/0!</v>
      </c>
      <c r="ED67" s="172"/>
      <c r="EE67" s="172"/>
      <c r="EF67" s="173"/>
      <c r="EG67" s="47" t="e">
        <f>EG64-EG63</f>
        <v>#DIV/0!</v>
      </c>
    </row>
    <row r="68" spans="1:137" ht="24.75" customHeight="1" thickBot="1">
      <c r="D68" s="21"/>
      <c r="P68" s="8"/>
    </row>
    <row r="69" spans="1:137" ht="23.25" customHeight="1">
      <c r="A69" s="178" t="s">
        <v>231</v>
      </c>
      <c r="B69" s="179"/>
      <c r="C69" s="179"/>
      <c r="D69" s="179" t="s">
        <v>232</v>
      </c>
      <c r="E69" s="180"/>
      <c r="P69" s="8"/>
    </row>
    <row r="70" spans="1:137" ht="23.25" customHeight="1">
      <c r="A70" s="181" t="s">
        <v>233</v>
      </c>
      <c r="B70" s="182"/>
      <c r="C70" s="182"/>
      <c r="D70" s="182" t="s">
        <v>232</v>
      </c>
      <c r="E70" s="183"/>
      <c r="P70" s="8"/>
    </row>
    <row r="71" spans="1:137" ht="23.25" customHeight="1">
      <c r="A71" s="181" t="s">
        <v>234</v>
      </c>
      <c r="B71" s="182"/>
      <c r="C71" s="182"/>
      <c r="D71" s="182" t="s">
        <v>232</v>
      </c>
      <c r="E71" s="183"/>
      <c r="P71" s="8"/>
    </row>
    <row r="72" spans="1:137" ht="23.25" customHeight="1">
      <c r="A72" s="181" t="s">
        <v>235</v>
      </c>
      <c r="B72" s="182"/>
      <c r="C72" s="182"/>
      <c r="D72" s="184" t="s">
        <v>232</v>
      </c>
      <c r="E72" s="185"/>
    </row>
    <row r="73" spans="1:137" ht="23.25" customHeight="1">
      <c r="A73" s="181" t="s">
        <v>236</v>
      </c>
      <c r="B73" s="182"/>
      <c r="C73" s="182"/>
      <c r="D73" s="184" t="s">
        <v>232</v>
      </c>
      <c r="E73" s="185"/>
    </row>
    <row r="74" spans="1:137" ht="23.25" customHeight="1" thickBot="1">
      <c r="A74" s="174" t="s">
        <v>237</v>
      </c>
      <c r="B74" s="175"/>
      <c r="C74" s="175"/>
      <c r="D74" s="176" t="s">
        <v>232</v>
      </c>
      <c r="E74" s="177"/>
    </row>
    <row r="75" spans="1:137" ht="24.75" customHeight="1">
      <c r="D75" s="21"/>
    </row>
    <row r="76" spans="1:137" ht="24.75" customHeight="1">
      <c r="D76" s="21"/>
    </row>
    <row r="77" spans="1:137" ht="24.75" customHeight="1">
      <c r="D77" s="21"/>
    </row>
    <row r="78" spans="1:137" ht="24.75" customHeight="1">
      <c r="D78" s="21"/>
    </row>
    <row r="79" spans="1:137" s="20" customFormat="1" ht="24.75" customHeight="1">
      <c r="A79" s="19"/>
      <c r="B79" s="84"/>
      <c r="D79" s="2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37" s="20" customFormat="1" ht="24.75" customHeight="1">
      <c r="A80" s="19"/>
      <c r="B80" s="84"/>
      <c r="D80" s="2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0" customFormat="1" ht="24.75" customHeight="1">
      <c r="A81" s="19"/>
      <c r="B81" s="84"/>
      <c r="D81" s="2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0" customFormat="1" ht="24.75" customHeight="1">
      <c r="A82" s="19"/>
      <c r="B82" s="84"/>
      <c r="D82" s="2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0" customFormat="1" ht="24.75" customHeight="1">
      <c r="A83" s="19"/>
      <c r="B83" s="84"/>
      <c r="D83" s="2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0" customFormat="1" ht="24.75" customHeight="1">
      <c r="A84" s="19"/>
      <c r="B84" s="84"/>
      <c r="D84" s="2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s="20" customFormat="1" ht="24.75" customHeight="1">
      <c r="A85" s="19"/>
      <c r="B85" s="84"/>
      <c r="D85" s="2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s="20" customFormat="1" ht="24.75" customHeight="1">
      <c r="A86" s="19"/>
      <c r="B86" s="84"/>
      <c r="D86" s="2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s="20" customFormat="1" ht="24.75" customHeight="1">
      <c r="A87" s="19"/>
      <c r="B87" s="84"/>
      <c r="D87" s="2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0" customFormat="1" ht="24.75" customHeight="1">
      <c r="A88" s="19"/>
      <c r="B88" s="84"/>
      <c r="D88" s="2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0" customFormat="1" ht="24.75" customHeight="1">
      <c r="A89" s="19"/>
      <c r="B89" s="84"/>
      <c r="D89" s="2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s="20" customFormat="1" ht="24.75" customHeight="1">
      <c r="A90" s="19"/>
      <c r="B90" s="84"/>
      <c r="D90" s="2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s="20" customFormat="1" ht="24.75" customHeight="1">
      <c r="A91" s="19"/>
      <c r="B91" s="84"/>
      <c r="D91" s="2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s="20" customFormat="1" ht="24.75" customHeight="1">
      <c r="A92" s="19"/>
      <c r="B92" s="84"/>
      <c r="D92" s="2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s="20" customFormat="1" ht="24.75" customHeight="1">
      <c r="A93" s="19"/>
      <c r="B93" s="84"/>
      <c r="D93" s="2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s="20" customFormat="1" ht="24.75" customHeight="1">
      <c r="A94" s="19"/>
      <c r="B94" s="84"/>
      <c r="D94" s="2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s="20" customFormat="1" ht="24.75" customHeight="1">
      <c r="A95" s="19"/>
      <c r="B95" s="84"/>
      <c r="D95" s="2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20" customFormat="1" ht="24.75" customHeight="1">
      <c r="A96" s="19"/>
      <c r="B96" s="84"/>
      <c r="D96" s="2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s="20" customFormat="1" ht="24.75" customHeight="1">
      <c r="A97" s="19"/>
      <c r="B97" s="84"/>
      <c r="D97" s="2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s="20" customFormat="1" ht="24.75" customHeight="1">
      <c r="A98" s="19"/>
      <c r="B98" s="84"/>
      <c r="D98" s="2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s="20" customFormat="1" ht="24.75" customHeight="1">
      <c r="A99" s="19"/>
      <c r="B99" s="8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s="20" customFormat="1" ht="24.75" customHeight="1">
      <c r="A100" s="19"/>
      <c r="B100" s="8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s="20" customFormat="1" ht="24.75" customHeight="1">
      <c r="A101" s="19"/>
      <c r="B101" s="8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s="20" customFormat="1" ht="24.75" customHeight="1">
      <c r="A102" s="19"/>
      <c r="B102" s="8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s="20" customFormat="1" ht="24.75" customHeight="1">
      <c r="A103" s="19"/>
      <c r="B103" s="8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s="20" customFormat="1" ht="24.75" customHeight="1">
      <c r="A104" s="19"/>
      <c r="B104" s="8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s="20" customFormat="1" ht="24.75" customHeight="1">
      <c r="A105" s="19"/>
      <c r="B105" s="8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s="20" customFormat="1" ht="24.75" customHeight="1">
      <c r="A106" s="19"/>
      <c r="B106" s="8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s="20" customFormat="1" ht="24.75" customHeight="1">
      <c r="A107" s="19"/>
      <c r="B107" s="8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s="20" customFormat="1" ht="24.75" customHeight="1">
      <c r="A108" s="19"/>
      <c r="B108" s="8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s="20" customFormat="1" ht="24.75" customHeight="1">
      <c r="A109" s="19"/>
      <c r="B109" s="8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s="20" customFormat="1" ht="24.75" customHeight="1">
      <c r="A110" s="19"/>
      <c r="B110" s="8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5" spans="2:16" s="19" customFormat="1" ht="15.75" customHeight="1">
      <c r="B115" s="84"/>
      <c r="C115" s="20"/>
      <c r="D115" s="20"/>
      <c r="E115" s="2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s="19" customFormat="1" ht="15.75" customHeight="1">
      <c r="B116" s="84"/>
      <c r="C116" s="20"/>
      <c r="D116" s="20"/>
      <c r="E116" s="2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s="19" customFormat="1" ht="15.75" customHeight="1">
      <c r="B117" s="84"/>
      <c r="C117" s="20"/>
      <c r="D117" s="20"/>
      <c r="E117" s="2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</sheetData>
  <mergeCells count="581">
    <mergeCell ref="A74:C74"/>
    <mergeCell ref="D74:E74"/>
    <mergeCell ref="A69:C69"/>
    <mergeCell ref="D69:E69"/>
    <mergeCell ref="A70:C70"/>
    <mergeCell ref="D70:E70"/>
    <mergeCell ref="A71:C71"/>
    <mergeCell ref="D71:E71"/>
    <mergeCell ref="A72:C72"/>
    <mergeCell ref="D72:E72"/>
    <mergeCell ref="A73:C73"/>
    <mergeCell ref="D73:E73"/>
    <mergeCell ref="ED60:EF60"/>
    <mergeCell ref="ED61:EF61"/>
    <mergeCell ref="ED62:EF62"/>
    <mergeCell ref="ED63:EF63"/>
    <mergeCell ref="ED64:EF64"/>
    <mergeCell ref="ED65:EF65"/>
    <mergeCell ref="ED66:EF66"/>
    <mergeCell ref="ED67:EF67"/>
    <mergeCell ref="DV60:DX60"/>
    <mergeCell ref="DV61:DX61"/>
    <mergeCell ref="DV62:DX62"/>
    <mergeCell ref="DV63:DX63"/>
    <mergeCell ref="DV64:DX64"/>
    <mergeCell ref="DV65:DX65"/>
    <mergeCell ref="DV66:DX66"/>
    <mergeCell ref="DV67:DX67"/>
    <mergeCell ref="DZ60:EB60"/>
    <mergeCell ref="DZ61:EB61"/>
    <mergeCell ref="DZ62:EB62"/>
    <mergeCell ref="DZ63:EB63"/>
    <mergeCell ref="DZ64:EB64"/>
    <mergeCell ref="DZ65:EB65"/>
    <mergeCell ref="DZ66:EB66"/>
    <mergeCell ref="DZ67:EB67"/>
    <mergeCell ref="DN60:DP60"/>
    <mergeCell ref="DN61:DP61"/>
    <mergeCell ref="DN62:DP62"/>
    <mergeCell ref="DN63:DP63"/>
    <mergeCell ref="DN64:DP64"/>
    <mergeCell ref="DN65:DP65"/>
    <mergeCell ref="DN66:DP66"/>
    <mergeCell ref="DN67:DP67"/>
    <mergeCell ref="DR60:DT60"/>
    <mergeCell ref="DR61:DT61"/>
    <mergeCell ref="DR62:DT62"/>
    <mergeCell ref="DR63:DT63"/>
    <mergeCell ref="DR64:DT64"/>
    <mergeCell ref="DR65:DT65"/>
    <mergeCell ref="DR66:DT66"/>
    <mergeCell ref="DR67:DT67"/>
    <mergeCell ref="DF60:DH60"/>
    <mergeCell ref="DF61:DH61"/>
    <mergeCell ref="DF62:DH62"/>
    <mergeCell ref="DF63:DH63"/>
    <mergeCell ref="DF64:DH64"/>
    <mergeCell ref="DF65:DH65"/>
    <mergeCell ref="DF66:DH66"/>
    <mergeCell ref="DF67:DH67"/>
    <mergeCell ref="DJ60:DL60"/>
    <mergeCell ref="DJ61:DL61"/>
    <mergeCell ref="DJ62:DL62"/>
    <mergeCell ref="DJ63:DL63"/>
    <mergeCell ref="DJ64:DL64"/>
    <mergeCell ref="DJ65:DL65"/>
    <mergeCell ref="DJ66:DL66"/>
    <mergeCell ref="DJ67:DL67"/>
    <mergeCell ref="CX60:CZ60"/>
    <mergeCell ref="CX61:CZ61"/>
    <mergeCell ref="CX62:CZ62"/>
    <mergeCell ref="CX63:CZ63"/>
    <mergeCell ref="CX64:CZ64"/>
    <mergeCell ref="CX65:CZ65"/>
    <mergeCell ref="CX66:CZ66"/>
    <mergeCell ref="CX67:CZ67"/>
    <mergeCell ref="DB60:DD60"/>
    <mergeCell ref="DB61:DD61"/>
    <mergeCell ref="DB62:DD62"/>
    <mergeCell ref="DB63:DD63"/>
    <mergeCell ref="DB64:DD64"/>
    <mergeCell ref="DB65:DD65"/>
    <mergeCell ref="DB66:DD66"/>
    <mergeCell ref="DB67:DD67"/>
    <mergeCell ref="CP60:CR60"/>
    <mergeCell ref="CP61:CR61"/>
    <mergeCell ref="CP62:CR62"/>
    <mergeCell ref="CP63:CR63"/>
    <mergeCell ref="CP64:CR64"/>
    <mergeCell ref="CP65:CR65"/>
    <mergeCell ref="CP66:CR66"/>
    <mergeCell ref="CP67:CR67"/>
    <mergeCell ref="CT60:CV60"/>
    <mergeCell ref="CT61:CV61"/>
    <mergeCell ref="CT62:CV62"/>
    <mergeCell ref="CT63:CV63"/>
    <mergeCell ref="CT64:CV64"/>
    <mergeCell ref="CT65:CV65"/>
    <mergeCell ref="CT66:CV66"/>
    <mergeCell ref="CT67:CV67"/>
    <mergeCell ref="CH60:CJ60"/>
    <mergeCell ref="CH61:CJ61"/>
    <mergeCell ref="CH62:CJ62"/>
    <mergeCell ref="CH63:CJ63"/>
    <mergeCell ref="CH64:CJ64"/>
    <mergeCell ref="CH65:CJ65"/>
    <mergeCell ref="CH66:CJ66"/>
    <mergeCell ref="CH67:CJ67"/>
    <mergeCell ref="CL60:CN60"/>
    <mergeCell ref="CL61:CN61"/>
    <mergeCell ref="CL62:CN62"/>
    <mergeCell ref="CL63:CN63"/>
    <mergeCell ref="CL64:CN64"/>
    <mergeCell ref="CL65:CN65"/>
    <mergeCell ref="CL66:CN66"/>
    <mergeCell ref="CL67:CN67"/>
    <mergeCell ref="BZ60:CB60"/>
    <mergeCell ref="BZ61:CB61"/>
    <mergeCell ref="BZ62:CB62"/>
    <mergeCell ref="BZ63:CB63"/>
    <mergeCell ref="BZ64:CB64"/>
    <mergeCell ref="BZ65:CB65"/>
    <mergeCell ref="BZ66:CB66"/>
    <mergeCell ref="BZ67:CB67"/>
    <mergeCell ref="CD60:CF60"/>
    <mergeCell ref="CD61:CF61"/>
    <mergeCell ref="CD62:CF62"/>
    <mergeCell ref="CD63:CF63"/>
    <mergeCell ref="CD64:CF64"/>
    <mergeCell ref="CD65:CF65"/>
    <mergeCell ref="CD66:CF66"/>
    <mergeCell ref="CD67:CF67"/>
    <mergeCell ref="BR60:BT60"/>
    <mergeCell ref="BR61:BT61"/>
    <mergeCell ref="BR62:BT62"/>
    <mergeCell ref="BR63:BT63"/>
    <mergeCell ref="BR64:BT64"/>
    <mergeCell ref="BR65:BT65"/>
    <mergeCell ref="BR66:BT66"/>
    <mergeCell ref="BR67:BT67"/>
    <mergeCell ref="BV60:BX60"/>
    <mergeCell ref="BV61:BX61"/>
    <mergeCell ref="BV62:BX62"/>
    <mergeCell ref="BV63:BX63"/>
    <mergeCell ref="BV64:BX64"/>
    <mergeCell ref="BV65:BX65"/>
    <mergeCell ref="BV66:BX66"/>
    <mergeCell ref="BV67:BX67"/>
    <mergeCell ref="BJ60:BL60"/>
    <mergeCell ref="BJ61:BL61"/>
    <mergeCell ref="BJ62:BL62"/>
    <mergeCell ref="BJ63:BL63"/>
    <mergeCell ref="BJ64:BL64"/>
    <mergeCell ref="BJ65:BL65"/>
    <mergeCell ref="BJ66:BL66"/>
    <mergeCell ref="BJ67:BL67"/>
    <mergeCell ref="BN60:BP60"/>
    <mergeCell ref="BN61:BP61"/>
    <mergeCell ref="BN62:BP62"/>
    <mergeCell ref="BN63:BP63"/>
    <mergeCell ref="BN64:BP64"/>
    <mergeCell ref="BN65:BP65"/>
    <mergeCell ref="BN66:BP66"/>
    <mergeCell ref="BN67:BP67"/>
    <mergeCell ref="BB60:BD60"/>
    <mergeCell ref="BB61:BD61"/>
    <mergeCell ref="BB62:BD62"/>
    <mergeCell ref="BB63:BD63"/>
    <mergeCell ref="BB64:BD64"/>
    <mergeCell ref="BB65:BD65"/>
    <mergeCell ref="BB66:BD66"/>
    <mergeCell ref="BB67:BD67"/>
    <mergeCell ref="BF60:BH60"/>
    <mergeCell ref="BF61:BH61"/>
    <mergeCell ref="BF62:BH62"/>
    <mergeCell ref="BF63:BH63"/>
    <mergeCell ref="BF64:BH64"/>
    <mergeCell ref="BF65:BH65"/>
    <mergeCell ref="BF66:BH66"/>
    <mergeCell ref="BF67:BH67"/>
    <mergeCell ref="AT60:AV60"/>
    <mergeCell ref="AT61:AV61"/>
    <mergeCell ref="AT62:AV62"/>
    <mergeCell ref="AT63:AV63"/>
    <mergeCell ref="AT64:AV64"/>
    <mergeCell ref="AT65:AV65"/>
    <mergeCell ref="AT66:AV66"/>
    <mergeCell ref="AT67:AV67"/>
    <mergeCell ref="AX60:AZ60"/>
    <mergeCell ref="AX61:AZ61"/>
    <mergeCell ref="AX62:AZ62"/>
    <mergeCell ref="AX63:AZ63"/>
    <mergeCell ref="AX64:AZ64"/>
    <mergeCell ref="AX65:AZ65"/>
    <mergeCell ref="AX66:AZ66"/>
    <mergeCell ref="AX67:AZ67"/>
    <mergeCell ref="AL60:AN60"/>
    <mergeCell ref="AL61:AN61"/>
    <mergeCell ref="AL62:AN62"/>
    <mergeCell ref="AL63:AN63"/>
    <mergeCell ref="AL64:AN64"/>
    <mergeCell ref="AL65:AN65"/>
    <mergeCell ref="AL66:AN66"/>
    <mergeCell ref="AL67:AN67"/>
    <mergeCell ref="AP60:AR60"/>
    <mergeCell ref="AP61:AR61"/>
    <mergeCell ref="AP62:AR62"/>
    <mergeCell ref="AP63:AR63"/>
    <mergeCell ref="AP64:AR64"/>
    <mergeCell ref="AP65:AR65"/>
    <mergeCell ref="AP66:AR66"/>
    <mergeCell ref="AP67:AR67"/>
    <mergeCell ref="AD60:AF60"/>
    <mergeCell ref="AD61:AF61"/>
    <mergeCell ref="AD62:AF62"/>
    <mergeCell ref="AD63:AF63"/>
    <mergeCell ref="AD64:AF64"/>
    <mergeCell ref="AD65:AF65"/>
    <mergeCell ref="AD66:AF66"/>
    <mergeCell ref="AD67:AF67"/>
    <mergeCell ref="AH60:AJ60"/>
    <mergeCell ref="AH61:AJ61"/>
    <mergeCell ref="AH62:AJ62"/>
    <mergeCell ref="AH63:AJ63"/>
    <mergeCell ref="AH64:AJ64"/>
    <mergeCell ref="AH65:AJ65"/>
    <mergeCell ref="AH66:AJ66"/>
    <mergeCell ref="AH67:AJ67"/>
    <mergeCell ref="V60:X60"/>
    <mergeCell ref="V61:X61"/>
    <mergeCell ref="V62:X62"/>
    <mergeCell ref="V63:X63"/>
    <mergeCell ref="V64:X64"/>
    <mergeCell ref="V65:X65"/>
    <mergeCell ref="V66:X66"/>
    <mergeCell ref="V67:X67"/>
    <mergeCell ref="Z60:AB60"/>
    <mergeCell ref="Z61:AB61"/>
    <mergeCell ref="Z62:AB62"/>
    <mergeCell ref="Z63:AB63"/>
    <mergeCell ref="Z64:AB64"/>
    <mergeCell ref="Z65:AB65"/>
    <mergeCell ref="Z66:AB66"/>
    <mergeCell ref="Z67:AB67"/>
    <mergeCell ref="N60:P60"/>
    <mergeCell ref="N61:P61"/>
    <mergeCell ref="N62:P62"/>
    <mergeCell ref="N63:P63"/>
    <mergeCell ref="N64:P64"/>
    <mergeCell ref="N65:P65"/>
    <mergeCell ref="N66:P66"/>
    <mergeCell ref="N67:P67"/>
    <mergeCell ref="R60:T60"/>
    <mergeCell ref="R61:T61"/>
    <mergeCell ref="R62:T62"/>
    <mergeCell ref="R63:T63"/>
    <mergeCell ref="R64:T64"/>
    <mergeCell ref="R65:T65"/>
    <mergeCell ref="R66:T66"/>
    <mergeCell ref="R67:T67"/>
    <mergeCell ref="F60:H60"/>
    <mergeCell ref="F61:H61"/>
    <mergeCell ref="F62:H62"/>
    <mergeCell ref="F63:H63"/>
    <mergeCell ref="F64:H64"/>
    <mergeCell ref="F65:H65"/>
    <mergeCell ref="F66:H66"/>
    <mergeCell ref="F67:H67"/>
    <mergeCell ref="J60:L60"/>
    <mergeCell ref="J61:L61"/>
    <mergeCell ref="J62:L62"/>
    <mergeCell ref="J63:L63"/>
    <mergeCell ref="J64:L64"/>
    <mergeCell ref="J65:L65"/>
    <mergeCell ref="J66:L66"/>
    <mergeCell ref="J67:L67"/>
    <mergeCell ref="A1:E1"/>
    <mergeCell ref="BN3:BQ3"/>
    <mergeCell ref="BR3:BU3"/>
    <mergeCell ref="BV3:BY3"/>
    <mergeCell ref="BZ3:CC3"/>
    <mergeCell ref="CD3:CG3"/>
    <mergeCell ref="CH3:CK3"/>
    <mergeCell ref="CL3:CO3"/>
    <mergeCell ref="CP3:CS3"/>
    <mergeCell ref="BN2:BQ2"/>
    <mergeCell ref="BR2:BU2"/>
    <mergeCell ref="BV2:BY2"/>
    <mergeCell ref="BZ2:CC2"/>
    <mergeCell ref="CD2:CG2"/>
    <mergeCell ref="CH2:CK2"/>
    <mergeCell ref="CL2:CO2"/>
    <mergeCell ref="CP2:CS2"/>
    <mergeCell ref="C2:E2"/>
    <mergeCell ref="F2:I2"/>
    <mergeCell ref="J2:M2"/>
    <mergeCell ref="N2:Q2"/>
    <mergeCell ref="R2:U2"/>
    <mergeCell ref="V2:Y2"/>
    <mergeCell ref="Z2:AC2"/>
    <mergeCell ref="CT3:CW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CT2:CW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AX7:AY7"/>
    <mergeCell ref="C7:E7"/>
    <mergeCell ref="J7:K7"/>
    <mergeCell ref="N7:O7"/>
    <mergeCell ref="R7:S7"/>
    <mergeCell ref="V7:W7"/>
    <mergeCell ref="Z7:AA7"/>
    <mergeCell ref="AD7:AE7"/>
    <mergeCell ref="AH7:AI7"/>
    <mergeCell ref="AL7:AM7"/>
    <mergeCell ref="AP7:AQ7"/>
    <mergeCell ref="AT7:AU7"/>
    <mergeCell ref="Z4:AC4"/>
    <mergeCell ref="AD4:AG4"/>
    <mergeCell ref="AH4:AK4"/>
    <mergeCell ref="AL4:AO4"/>
    <mergeCell ref="AP4:AS4"/>
    <mergeCell ref="F3:I3"/>
    <mergeCell ref="A11:E11"/>
    <mergeCell ref="C12:E12"/>
    <mergeCell ref="C13:E13"/>
    <mergeCell ref="C3:E4"/>
    <mergeCell ref="J3:M3"/>
    <mergeCell ref="N3:Q3"/>
    <mergeCell ref="R3:U3"/>
    <mergeCell ref="V3:Y3"/>
    <mergeCell ref="Z3:AC3"/>
    <mergeCell ref="A2:B6"/>
    <mergeCell ref="F4:I4"/>
    <mergeCell ref="J4:M4"/>
    <mergeCell ref="N4:Q4"/>
    <mergeCell ref="R4:U4"/>
    <mergeCell ref="V4:Y4"/>
    <mergeCell ref="C14:E14"/>
    <mergeCell ref="C15:E15"/>
    <mergeCell ref="C16:E16"/>
    <mergeCell ref="C8:E8"/>
    <mergeCell ref="C9:E9"/>
    <mergeCell ref="C10:E10"/>
    <mergeCell ref="C26:E26"/>
    <mergeCell ref="A27:E27"/>
    <mergeCell ref="C28:E28"/>
    <mergeCell ref="C29:E29"/>
    <mergeCell ref="C23:E23"/>
    <mergeCell ref="C24:E24"/>
    <mergeCell ref="C25:E25"/>
    <mergeCell ref="C17:E17"/>
    <mergeCell ref="C18:E18"/>
    <mergeCell ref="C19:E19"/>
    <mergeCell ref="C20:E20"/>
    <mergeCell ref="C21:E21"/>
    <mergeCell ref="A22:E22"/>
    <mergeCell ref="C39:E39"/>
    <mergeCell ref="C40:E40"/>
    <mergeCell ref="C42:E42"/>
    <mergeCell ref="C30:E30"/>
    <mergeCell ref="A31:E31"/>
    <mergeCell ref="C32:E32"/>
    <mergeCell ref="C33:E33"/>
    <mergeCell ref="C34:E34"/>
    <mergeCell ref="A35:E35"/>
    <mergeCell ref="C41:E41"/>
    <mergeCell ref="BZ7:CA7"/>
    <mergeCell ref="CD7:CE7"/>
    <mergeCell ref="CH7:CI7"/>
    <mergeCell ref="CL7:CM7"/>
    <mergeCell ref="CP7:CQ7"/>
    <mergeCell ref="CT7:CU7"/>
    <mergeCell ref="C55:E55"/>
    <mergeCell ref="C56:E56"/>
    <mergeCell ref="A57:E57"/>
    <mergeCell ref="C49:E49"/>
    <mergeCell ref="C50:E50"/>
    <mergeCell ref="C51:E51"/>
    <mergeCell ref="C52:E52"/>
    <mergeCell ref="A53:E53"/>
    <mergeCell ref="C54:E54"/>
    <mergeCell ref="C43:E43"/>
    <mergeCell ref="C44:E44"/>
    <mergeCell ref="C45:E45"/>
    <mergeCell ref="C46:E46"/>
    <mergeCell ref="C47:E47"/>
    <mergeCell ref="A48:E48"/>
    <mergeCell ref="C36:E36"/>
    <mergeCell ref="C37:E37"/>
    <mergeCell ref="C38:E38"/>
    <mergeCell ref="A60:E60"/>
    <mergeCell ref="C67:E67"/>
    <mergeCell ref="A67:B67"/>
    <mergeCell ref="BB7:BC7"/>
    <mergeCell ref="BF7:BG7"/>
    <mergeCell ref="BJ7:BK7"/>
    <mergeCell ref="BN7:BO7"/>
    <mergeCell ref="BR7:BS7"/>
    <mergeCell ref="BV7:BW7"/>
    <mergeCell ref="C58:E58"/>
    <mergeCell ref="A59:B59"/>
    <mergeCell ref="C59:E59"/>
    <mergeCell ref="A64:B64"/>
    <mergeCell ref="C64:E64"/>
    <mergeCell ref="A65:B65"/>
    <mergeCell ref="C65:E65"/>
    <mergeCell ref="A66:B66"/>
    <mergeCell ref="C66:E66"/>
    <mergeCell ref="A61:B61"/>
    <mergeCell ref="C61:E61"/>
    <mergeCell ref="A62:B62"/>
    <mergeCell ref="C62:E62"/>
    <mergeCell ref="A63:B63"/>
    <mergeCell ref="C63:E63"/>
    <mergeCell ref="BB4:BE4"/>
    <mergeCell ref="BF4:BI4"/>
    <mergeCell ref="CL4:CO4"/>
    <mergeCell ref="CP4:CS4"/>
    <mergeCell ref="BR5:BU5"/>
    <mergeCell ref="BV5:BY5"/>
    <mergeCell ref="BZ5:CC5"/>
    <mergeCell ref="CD5:CG5"/>
    <mergeCell ref="CH5:CK5"/>
    <mergeCell ref="BJ4:BM4"/>
    <mergeCell ref="BN4:BQ4"/>
    <mergeCell ref="BR4:BU4"/>
    <mergeCell ref="BV4:BY4"/>
    <mergeCell ref="BZ4:CC4"/>
    <mergeCell ref="CD4:CG4"/>
    <mergeCell ref="CH4:CK4"/>
    <mergeCell ref="BR6:BS6"/>
    <mergeCell ref="BV6:BW6"/>
    <mergeCell ref="BZ6:CA6"/>
    <mergeCell ref="CT4:CW4"/>
    <mergeCell ref="C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AX5:BA5"/>
    <mergeCell ref="BB5:BE5"/>
    <mergeCell ref="BF5:BI5"/>
    <mergeCell ref="BJ5:BM5"/>
    <mergeCell ref="BN5:BQ5"/>
    <mergeCell ref="CD6:CE6"/>
    <mergeCell ref="AT4:AW4"/>
    <mergeCell ref="AX4:BA4"/>
    <mergeCell ref="CH6:CI6"/>
    <mergeCell ref="CL6:CM6"/>
    <mergeCell ref="CP6:CQ6"/>
    <mergeCell ref="CT6:CU6"/>
    <mergeCell ref="CL5:CO5"/>
    <mergeCell ref="CP5:CS5"/>
    <mergeCell ref="CT5:CW5"/>
    <mergeCell ref="C6:E6"/>
    <mergeCell ref="F6:G6"/>
    <mergeCell ref="J6:K6"/>
    <mergeCell ref="N6:O6"/>
    <mergeCell ref="R6:S6"/>
    <mergeCell ref="V6:W6"/>
    <mergeCell ref="Z6:AA6"/>
    <mergeCell ref="AD6:AE6"/>
    <mergeCell ref="AH6:AI6"/>
    <mergeCell ref="AL6:AM6"/>
    <mergeCell ref="AP6:AQ6"/>
    <mergeCell ref="AT6:AU6"/>
    <mergeCell ref="AX6:AY6"/>
    <mergeCell ref="BB6:BC6"/>
    <mergeCell ref="BF6:BG6"/>
    <mergeCell ref="BJ6:BK6"/>
    <mergeCell ref="BN6:BO6"/>
    <mergeCell ref="CX4:DA4"/>
    <mergeCell ref="DB4:DE4"/>
    <mergeCell ref="DF4:DI4"/>
    <mergeCell ref="DJ4:DM4"/>
    <mergeCell ref="DR4:DU4"/>
    <mergeCell ref="DN4:DQ4"/>
    <mergeCell ref="DV4:DY4"/>
    <mergeCell ref="DZ4:EC4"/>
    <mergeCell ref="ED4:EG4"/>
    <mergeCell ref="CX2:DA2"/>
    <mergeCell ref="DB2:DE2"/>
    <mergeCell ref="DF2:DI2"/>
    <mergeCell ref="DJ2:DM2"/>
    <mergeCell ref="DN2:DQ2"/>
    <mergeCell ref="DR2:DU2"/>
    <mergeCell ref="DV2:DY2"/>
    <mergeCell ref="DZ2:EC2"/>
    <mergeCell ref="ED2:EG2"/>
    <mergeCell ref="CX5:DA5"/>
    <mergeCell ref="CX6:CY6"/>
    <mergeCell ref="CX7:CY7"/>
    <mergeCell ref="DB5:DE5"/>
    <mergeCell ref="DB6:DC6"/>
    <mergeCell ref="DB7:DC7"/>
    <mergeCell ref="DF5:DI5"/>
    <mergeCell ref="DF6:DG6"/>
    <mergeCell ref="DF7:DG7"/>
    <mergeCell ref="DJ5:DM5"/>
    <mergeCell ref="DJ6:DK6"/>
    <mergeCell ref="DJ7:DK7"/>
    <mergeCell ref="DN5:DQ5"/>
    <mergeCell ref="DN6:DO6"/>
    <mergeCell ref="DN7:DO7"/>
    <mergeCell ref="DR5:DU5"/>
    <mergeCell ref="DR6:DS6"/>
    <mergeCell ref="DR7:DS7"/>
    <mergeCell ref="DV5:DY5"/>
    <mergeCell ref="DV6:DW6"/>
    <mergeCell ref="DV7:DW7"/>
    <mergeCell ref="DZ5:EC5"/>
    <mergeCell ref="DZ6:EA6"/>
    <mergeCell ref="DZ7:EA7"/>
    <mergeCell ref="ED5:EG5"/>
    <mergeCell ref="ED6:EE6"/>
    <mergeCell ref="ED7:EE7"/>
    <mergeCell ref="CX3:DA3"/>
    <mergeCell ref="DB3:DE3"/>
    <mergeCell ref="DF3:DI3"/>
    <mergeCell ref="DJ3:DM3"/>
    <mergeCell ref="DN3:DQ3"/>
    <mergeCell ref="DR3:DU3"/>
    <mergeCell ref="DV3:DY3"/>
    <mergeCell ref="DZ3:EC3"/>
    <mergeCell ref="ED3:EG3"/>
    <mergeCell ref="F1:I1"/>
    <mergeCell ref="J1:M1"/>
    <mergeCell ref="N1:Q1"/>
    <mergeCell ref="R1:U1"/>
    <mergeCell ref="V1:Y1"/>
    <mergeCell ref="Z1:AC1"/>
    <mergeCell ref="AD1:AG1"/>
    <mergeCell ref="AH1:AK1"/>
    <mergeCell ref="AL1:AO1"/>
    <mergeCell ref="AP1:AS1"/>
    <mergeCell ref="AT1:AW1"/>
    <mergeCell ref="AX1:BA1"/>
    <mergeCell ref="BB1:BE1"/>
    <mergeCell ref="BF1:BI1"/>
    <mergeCell ref="BJ1:BM1"/>
    <mergeCell ref="BN1:BQ1"/>
    <mergeCell ref="BR1:BU1"/>
    <mergeCell ref="BV1:BY1"/>
    <mergeCell ref="DJ1:DM1"/>
    <mergeCell ref="DN1:DQ1"/>
    <mergeCell ref="DR1:DU1"/>
    <mergeCell ref="DV1:DY1"/>
    <mergeCell ref="DZ1:EC1"/>
    <mergeCell ref="ED1:EG1"/>
    <mergeCell ref="BZ1:CC1"/>
    <mergeCell ref="CD1:CG1"/>
    <mergeCell ref="CH1:CK1"/>
    <mergeCell ref="CL1:CO1"/>
    <mergeCell ref="CP1:CS1"/>
    <mergeCell ref="CT1:CW1"/>
    <mergeCell ref="CX1:DA1"/>
    <mergeCell ref="DB1:DE1"/>
    <mergeCell ref="DF1:DI1"/>
  </mergeCells>
  <printOptions horizontalCentered="1"/>
  <pageMargins left="0.25" right="0" top="0.5" bottom="0.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49"/>
  <sheetViews>
    <sheetView zoomScale="115" zoomScaleNormal="115" workbookViewId="0">
      <selection activeCell="A2" sqref="A2:C2"/>
    </sheetView>
  </sheetViews>
  <sheetFormatPr defaultRowHeight="16.5"/>
  <cols>
    <col min="1" max="1" width="5.5703125" style="1" customWidth="1"/>
    <col min="2" max="2" width="44.42578125" style="1" customWidth="1"/>
    <col min="3" max="3" width="10.42578125" style="1" customWidth="1"/>
    <col min="4" max="6" width="12" style="1" customWidth="1"/>
    <col min="7" max="7" width="5.5703125" style="1" customWidth="1"/>
    <col min="8" max="8" width="44.42578125" style="1" customWidth="1"/>
    <col min="9" max="9" width="10.42578125" style="1" customWidth="1"/>
    <col min="10" max="12" width="12" style="1" customWidth="1"/>
    <col min="13" max="13" width="5.5703125" style="1" customWidth="1"/>
    <col min="14" max="14" width="44.42578125" style="1" customWidth="1"/>
    <col min="15" max="15" width="10.42578125" style="1" customWidth="1"/>
    <col min="16" max="18" width="12" style="1" customWidth="1"/>
    <col min="19" max="19" width="5.5703125" style="1" customWidth="1"/>
    <col min="20" max="20" width="44.42578125" style="1" customWidth="1"/>
    <col min="21" max="21" width="10.42578125" style="1" customWidth="1"/>
    <col min="22" max="24" width="12" style="1" customWidth="1"/>
    <col min="25" max="25" width="5.5703125" style="1" customWidth="1"/>
    <col min="26" max="26" width="44.42578125" style="1" customWidth="1"/>
    <col min="27" max="27" width="10.42578125" style="1" customWidth="1"/>
    <col min="28" max="30" width="12" style="1" customWidth="1"/>
    <col min="31" max="31" width="5.5703125" style="1" customWidth="1"/>
    <col min="32" max="32" width="44.42578125" style="1" customWidth="1"/>
    <col min="33" max="33" width="10.42578125" style="1" customWidth="1"/>
    <col min="34" max="36" width="12" style="1" customWidth="1"/>
    <col min="37" max="37" width="5.5703125" style="1" customWidth="1"/>
    <col min="38" max="38" width="44.42578125" style="1" customWidth="1"/>
    <col min="39" max="39" width="10.42578125" style="1" customWidth="1"/>
    <col min="40" max="42" width="12" style="1" customWidth="1"/>
    <col min="43" max="43" width="5.5703125" style="1" customWidth="1"/>
    <col min="44" max="44" width="44.42578125" style="1" customWidth="1"/>
    <col min="45" max="45" width="10.42578125" style="1" customWidth="1"/>
    <col min="46" max="48" width="12" style="1" customWidth="1"/>
    <col min="49" max="49" width="5.5703125" style="1" customWidth="1"/>
    <col min="50" max="50" width="44.42578125" style="1" customWidth="1"/>
    <col min="51" max="51" width="10.42578125" style="1" customWidth="1"/>
    <col min="52" max="54" width="12" style="1" customWidth="1"/>
    <col min="55" max="55" width="5.5703125" style="1" customWidth="1"/>
    <col min="56" max="56" width="44.42578125" style="1" customWidth="1"/>
    <col min="57" max="57" width="10.42578125" style="1" customWidth="1"/>
    <col min="58" max="60" width="12" style="1" customWidth="1"/>
    <col min="61" max="61" width="5.5703125" style="1" customWidth="1"/>
    <col min="62" max="62" width="44.42578125" style="1" customWidth="1"/>
    <col min="63" max="63" width="10.42578125" style="1" customWidth="1"/>
    <col min="64" max="66" width="12" style="1" customWidth="1"/>
    <col min="67" max="67" width="5.5703125" style="1" customWidth="1"/>
    <col min="68" max="68" width="44.42578125" style="1" customWidth="1"/>
    <col min="69" max="69" width="10.42578125" style="1" customWidth="1"/>
    <col min="70" max="72" width="12" style="1" customWidth="1"/>
    <col min="73" max="73" width="5.5703125" style="1" customWidth="1"/>
    <col min="74" max="74" width="44.42578125" style="1" customWidth="1"/>
    <col min="75" max="75" width="10.42578125" style="1" customWidth="1"/>
    <col min="76" max="78" width="12" style="1" customWidth="1"/>
    <col min="79" max="79" width="5.5703125" style="1" customWidth="1"/>
    <col min="80" max="80" width="44.42578125" style="1" customWidth="1"/>
    <col min="81" max="81" width="10.42578125" style="1" customWidth="1"/>
    <col min="82" max="84" width="12" style="1" customWidth="1"/>
    <col min="85" max="85" width="5.5703125" style="1" customWidth="1"/>
    <col min="86" max="86" width="44.42578125" style="1" customWidth="1"/>
    <col min="87" max="87" width="10.42578125" style="1" customWidth="1"/>
    <col min="88" max="90" width="12" style="1" customWidth="1"/>
    <col min="91" max="91" width="5.5703125" style="1" customWidth="1"/>
    <col min="92" max="92" width="44.42578125" style="1" customWidth="1"/>
    <col min="93" max="93" width="10.42578125" style="1" customWidth="1"/>
    <col min="94" max="96" width="12" style="1" customWidth="1"/>
    <col min="97" max="97" width="5.5703125" style="1" customWidth="1"/>
    <col min="98" max="98" width="44.42578125" style="1" customWidth="1"/>
    <col min="99" max="99" width="10.42578125" style="1" customWidth="1"/>
    <col min="100" max="102" width="12" style="1" customWidth="1"/>
    <col min="103" max="103" width="5.5703125" style="1" customWidth="1"/>
    <col min="104" max="104" width="44.42578125" style="1" customWidth="1"/>
    <col min="105" max="105" width="10.42578125" style="1" customWidth="1"/>
    <col min="106" max="108" width="12" style="1" customWidth="1"/>
    <col min="109" max="109" width="5.5703125" style="1" customWidth="1"/>
    <col min="110" max="110" width="44.42578125" style="1" customWidth="1"/>
    <col min="111" max="111" width="10.42578125" style="1" customWidth="1"/>
    <col min="112" max="114" width="12" style="1" customWidth="1"/>
    <col min="115" max="115" width="5.5703125" style="1" customWidth="1"/>
    <col min="116" max="116" width="44.42578125" style="1" customWidth="1"/>
    <col min="117" max="117" width="10.42578125" style="1" customWidth="1"/>
    <col min="118" max="120" width="12" style="1" customWidth="1"/>
    <col min="121" max="121" width="5.5703125" style="1" customWidth="1"/>
    <col min="122" max="122" width="44.42578125" style="1" customWidth="1"/>
    <col min="123" max="123" width="10.42578125" style="1" customWidth="1"/>
    <col min="124" max="126" width="12" style="1" customWidth="1"/>
    <col min="127" max="127" width="5.5703125" style="1" customWidth="1"/>
    <col min="128" max="128" width="44.42578125" style="1" customWidth="1"/>
    <col min="129" max="129" width="10.42578125" style="1" customWidth="1"/>
    <col min="130" max="132" width="12" style="1" customWidth="1"/>
    <col min="133" max="133" width="5.5703125" style="1" customWidth="1"/>
    <col min="134" max="134" width="44.42578125" style="1" customWidth="1"/>
    <col min="135" max="135" width="10.42578125" style="1" customWidth="1"/>
    <col min="136" max="138" width="12" style="1" customWidth="1"/>
    <col min="139" max="139" width="5.5703125" style="1" customWidth="1"/>
    <col min="140" max="140" width="44.42578125" style="1" customWidth="1"/>
    <col min="141" max="141" width="10.42578125" style="1" customWidth="1"/>
    <col min="142" max="144" width="12" style="1" customWidth="1"/>
    <col min="145" max="145" width="5.85546875" style="1" customWidth="1"/>
    <col min="146" max="146" width="44.42578125" style="1" customWidth="1"/>
    <col min="147" max="147" width="10.42578125" style="1" customWidth="1"/>
    <col min="148" max="150" width="12" style="1" customWidth="1"/>
    <col min="151" max="151" width="5.85546875" style="1" customWidth="1"/>
    <col min="152" max="152" width="44.42578125" style="1" customWidth="1"/>
    <col min="153" max="153" width="10.42578125" style="1" customWidth="1"/>
    <col min="154" max="156" width="12" style="1" customWidth="1"/>
    <col min="157" max="157" width="5.85546875" style="1" customWidth="1"/>
    <col min="158" max="158" width="44.42578125" style="1" customWidth="1"/>
    <col min="159" max="159" width="10.42578125" style="1" customWidth="1"/>
    <col min="160" max="162" width="12" style="1" customWidth="1"/>
    <col min="163" max="163" width="5.85546875" style="1" customWidth="1"/>
    <col min="164" max="164" width="44.42578125" style="1" customWidth="1"/>
    <col min="165" max="165" width="10.42578125" style="1" customWidth="1"/>
    <col min="166" max="168" width="12" style="1" customWidth="1"/>
    <col min="169" max="169" width="5.85546875" style="1" customWidth="1"/>
    <col min="170" max="170" width="44.42578125" style="1" customWidth="1"/>
    <col min="171" max="171" width="10.42578125" style="1" customWidth="1"/>
    <col min="172" max="174" width="12" style="1" customWidth="1"/>
    <col min="175" max="175" width="5.85546875" style="1" customWidth="1"/>
    <col min="176" max="176" width="44.42578125" style="1" customWidth="1"/>
    <col min="177" max="177" width="10.42578125" style="1" customWidth="1"/>
    <col min="178" max="180" width="12" style="1" customWidth="1"/>
    <col min="181" max="181" width="5.85546875" style="1" customWidth="1"/>
    <col min="182" max="182" width="44.42578125" style="1" customWidth="1"/>
    <col min="183" max="183" width="10.42578125" style="1" customWidth="1"/>
    <col min="184" max="186" width="12" style="1" customWidth="1"/>
    <col min="187" max="187" width="5.85546875" style="1" customWidth="1"/>
    <col min="188" max="188" width="44.42578125" style="1" customWidth="1"/>
    <col min="189" max="189" width="10.42578125" style="1" customWidth="1"/>
    <col min="190" max="192" width="12" style="1" customWidth="1"/>
    <col min="193" max="193" width="5.85546875" style="1" customWidth="1"/>
    <col min="194" max="194" width="44.42578125" style="1" customWidth="1"/>
    <col min="195" max="195" width="10.42578125" style="1" customWidth="1"/>
    <col min="196" max="198" width="12" style="1" customWidth="1"/>
    <col min="199" max="16384" width="9.140625" style="1"/>
  </cols>
  <sheetData>
    <row r="1" spans="1:209" s="60" customFormat="1" ht="18" customHeight="1">
      <c r="A1" s="192" t="s">
        <v>213</v>
      </c>
      <c r="B1" s="192"/>
      <c r="C1" s="192"/>
      <c r="D1" s="192"/>
      <c r="E1" s="192"/>
      <c r="F1" s="192"/>
      <c r="G1" s="192" t="s">
        <v>217</v>
      </c>
      <c r="H1" s="192"/>
      <c r="I1" s="192"/>
      <c r="J1" s="192"/>
      <c r="K1" s="192"/>
      <c r="L1" s="192"/>
      <c r="M1" s="192" t="s">
        <v>218</v>
      </c>
      <c r="N1" s="192"/>
      <c r="O1" s="192"/>
      <c r="P1" s="192"/>
      <c r="Q1" s="192"/>
      <c r="R1" s="192"/>
      <c r="S1" s="192" t="s">
        <v>219</v>
      </c>
      <c r="T1" s="192"/>
      <c r="U1" s="192"/>
      <c r="V1" s="192"/>
      <c r="W1" s="192"/>
      <c r="X1" s="192"/>
      <c r="Y1" s="192" t="s">
        <v>215</v>
      </c>
      <c r="Z1" s="192"/>
      <c r="AA1" s="192"/>
      <c r="AB1" s="192"/>
      <c r="AC1" s="192"/>
      <c r="AD1" s="192"/>
      <c r="AE1" s="192" t="s">
        <v>216</v>
      </c>
      <c r="AF1" s="192"/>
      <c r="AG1" s="192"/>
      <c r="AH1" s="192"/>
      <c r="AI1" s="192"/>
      <c r="AJ1" s="192"/>
      <c r="AK1" s="192" t="s">
        <v>220</v>
      </c>
      <c r="AL1" s="192"/>
      <c r="AM1" s="192"/>
      <c r="AN1" s="192"/>
      <c r="AO1" s="192"/>
      <c r="AP1" s="192"/>
      <c r="AQ1" s="192" t="s">
        <v>228</v>
      </c>
      <c r="AR1" s="192"/>
      <c r="AS1" s="192"/>
      <c r="AT1" s="192"/>
      <c r="AU1" s="192"/>
      <c r="AV1" s="192"/>
      <c r="AW1" s="192" t="s">
        <v>221</v>
      </c>
      <c r="AX1" s="192"/>
      <c r="AY1" s="192"/>
      <c r="AZ1" s="192"/>
      <c r="BA1" s="192"/>
      <c r="BB1" s="192"/>
      <c r="BC1" s="192" t="s">
        <v>222</v>
      </c>
      <c r="BD1" s="192"/>
      <c r="BE1" s="192"/>
      <c r="BF1" s="192"/>
      <c r="BG1" s="192"/>
      <c r="BH1" s="192"/>
      <c r="BI1" s="192" t="s">
        <v>223</v>
      </c>
      <c r="BJ1" s="192"/>
      <c r="BK1" s="192"/>
      <c r="BL1" s="192"/>
      <c r="BM1" s="192"/>
      <c r="BN1" s="192"/>
      <c r="BO1" s="192" t="s">
        <v>224</v>
      </c>
      <c r="BP1" s="192"/>
      <c r="BQ1" s="192"/>
      <c r="BR1" s="192"/>
      <c r="BS1" s="192"/>
      <c r="BT1" s="192"/>
      <c r="BU1" s="192" t="s">
        <v>225</v>
      </c>
      <c r="BV1" s="192"/>
      <c r="BW1" s="192"/>
      <c r="BX1" s="192"/>
      <c r="BY1" s="192"/>
      <c r="BZ1" s="192"/>
      <c r="CA1" s="192" t="s">
        <v>226</v>
      </c>
      <c r="CB1" s="192"/>
      <c r="CC1" s="192"/>
      <c r="CD1" s="192"/>
      <c r="CE1" s="192"/>
      <c r="CF1" s="192"/>
      <c r="CG1" s="192" t="s">
        <v>227</v>
      </c>
      <c r="CH1" s="192"/>
      <c r="CI1" s="192"/>
      <c r="CJ1" s="192"/>
      <c r="CK1" s="192"/>
      <c r="CL1" s="192"/>
      <c r="CM1" s="192" t="s">
        <v>214</v>
      </c>
      <c r="CN1" s="192"/>
      <c r="CO1" s="192"/>
      <c r="CP1" s="192"/>
      <c r="CQ1" s="192"/>
      <c r="CR1" s="192"/>
      <c r="CS1" s="191" t="s">
        <v>196</v>
      </c>
      <c r="CT1" s="191"/>
      <c r="CU1" s="191"/>
      <c r="CV1" s="191"/>
      <c r="CW1" s="191"/>
      <c r="CX1" s="191"/>
      <c r="CY1" s="191" t="s">
        <v>197</v>
      </c>
      <c r="CZ1" s="191"/>
      <c r="DA1" s="191"/>
      <c r="DB1" s="191"/>
      <c r="DC1" s="191"/>
      <c r="DD1" s="191"/>
      <c r="DE1" s="191" t="s">
        <v>198</v>
      </c>
      <c r="DF1" s="191"/>
      <c r="DG1" s="191"/>
      <c r="DH1" s="191"/>
      <c r="DI1" s="191"/>
      <c r="DJ1" s="191"/>
      <c r="DK1" s="191" t="s">
        <v>199</v>
      </c>
      <c r="DL1" s="191"/>
      <c r="DM1" s="191"/>
      <c r="DN1" s="191"/>
      <c r="DO1" s="191"/>
      <c r="DP1" s="191"/>
      <c r="DQ1" s="191" t="s">
        <v>200</v>
      </c>
      <c r="DR1" s="191"/>
      <c r="DS1" s="191"/>
      <c r="DT1" s="191"/>
      <c r="DU1" s="191"/>
      <c r="DV1" s="191"/>
      <c r="DW1" s="191" t="s">
        <v>201</v>
      </c>
      <c r="DX1" s="191"/>
      <c r="DY1" s="191"/>
      <c r="DZ1" s="191"/>
      <c r="EA1" s="191"/>
      <c r="EB1" s="191"/>
      <c r="EC1" s="191" t="s">
        <v>202</v>
      </c>
      <c r="ED1" s="191"/>
      <c r="EE1" s="191"/>
      <c r="EF1" s="191"/>
      <c r="EG1" s="191"/>
      <c r="EH1" s="191"/>
      <c r="EI1" s="191" t="s">
        <v>203</v>
      </c>
      <c r="EJ1" s="191"/>
      <c r="EK1" s="191"/>
      <c r="EL1" s="191"/>
      <c r="EM1" s="191"/>
      <c r="EN1" s="191"/>
      <c r="EO1" s="191" t="s">
        <v>204</v>
      </c>
      <c r="EP1" s="191"/>
      <c r="EQ1" s="191"/>
      <c r="ER1" s="191"/>
      <c r="ES1" s="191"/>
      <c r="ET1" s="191"/>
      <c r="EU1" s="191" t="s">
        <v>205</v>
      </c>
      <c r="EV1" s="191"/>
      <c r="EW1" s="191"/>
      <c r="EX1" s="191"/>
      <c r="EY1" s="191"/>
      <c r="EZ1" s="191"/>
      <c r="FA1" s="191" t="s">
        <v>206</v>
      </c>
      <c r="FB1" s="191"/>
      <c r="FC1" s="191"/>
      <c r="FD1" s="191"/>
      <c r="FE1" s="191"/>
      <c r="FF1" s="191"/>
      <c r="FG1" s="191" t="s">
        <v>207</v>
      </c>
      <c r="FH1" s="191"/>
      <c r="FI1" s="191"/>
      <c r="FJ1" s="191"/>
      <c r="FK1" s="191"/>
      <c r="FL1" s="191"/>
      <c r="FM1" s="191" t="s">
        <v>208</v>
      </c>
      <c r="FN1" s="191"/>
      <c r="FO1" s="191"/>
      <c r="FP1" s="191"/>
      <c r="FQ1" s="191"/>
      <c r="FR1" s="191"/>
      <c r="FS1" s="191" t="s">
        <v>209</v>
      </c>
      <c r="FT1" s="191"/>
      <c r="FU1" s="191"/>
      <c r="FV1" s="191"/>
      <c r="FW1" s="191"/>
      <c r="FX1" s="191"/>
      <c r="FY1" s="191" t="s">
        <v>210</v>
      </c>
      <c r="FZ1" s="191"/>
      <c r="GA1" s="191"/>
      <c r="GB1" s="191"/>
      <c r="GC1" s="191"/>
      <c r="GD1" s="191"/>
      <c r="GE1" s="191" t="s">
        <v>211</v>
      </c>
      <c r="GF1" s="191"/>
      <c r="GG1" s="191"/>
      <c r="GH1" s="191"/>
      <c r="GI1" s="191"/>
      <c r="GJ1" s="191"/>
      <c r="GK1" s="191" t="s">
        <v>212</v>
      </c>
      <c r="GL1" s="191"/>
      <c r="GM1" s="191"/>
      <c r="GN1" s="191"/>
      <c r="GO1" s="191"/>
      <c r="GP1" s="191"/>
      <c r="GQ1" s="73"/>
      <c r="GR1" s="73"/>
    </row>
    <row r="2" spans="1:209" ht="27.75" customHeight="1">
      <c r="A2" s="208" t="s">
        <v>103</v>
      </c>
      <c r="B2" s="208"/>
      <c r="C2" s="208"/>
      <c r="D2" s="204" t="s">
        <v>115</v>
      </c>
      <c r="E2" s="204"/>
      <c r="F2" s="204"/>
      <c r="G2" s="208" t="s">
        <v>104</v>
      </c>
      <c r="H2" s="208"/>
      <c r="I2" s="208"/>
      <c r="J2" s="204" t="s">
        <v>115</v>
      </c>
      <c r="K2" s="204"/>
      <c r="L2" s="204"/>
      <c r="M2" s="208" t="s">
        <v>105</v>
      </c>
      <c r="N2" s="208"/>
      <c r="O2" s="208"/>
      <c r="P2" s="204" t="s">
        <v>115</v>
      </c>
      <c r="Q2" s="204"/>
      <c r="R2" s="204"/>
      <c r="S2" s="208" t="s">
        <v>106</v>
      </c>
      <c r="T2" s="208"/>
      <c r="U2" s="208"/>
      <c r="V2" s="204" t="s">
        <v>115</v>
      </c>
      <c r="W2" s="204"/>
      <c r="X2" s="204"/>
      <c r="Y2" s="208" t="s">
        <v>107</v>
      </c>
      <c r="Z2" s="208"/>
      <c r="AA2" s="208"/>
      <c r="AB2" s="204" t="s">
        <v>115</v>
      </c>
      <c r="AC2" s="204"/>
      <c r="AD2" s="204"/>
      <c r="AE2" s="208" t="s">
        <v>108</v>
      </c>
      <c r="AF2" s="208"/>
      <c r="AG2" s="208"/>
      <c r="AH2" s="204" t="s">
        <v>115</v>
      </c>
      <c r="AI2" s="204"/>
      <c r="AJ2" s="204"/>
      <c r="AK2" s="208" t="s">
        <v>109</v>
      </c>
      <c r="AL2" s="208"/>
      <c r="AM2" s="208"/>
      <c r="AN2" s="204" t="s">
        <v>115</v>
      </c>
      <c r="AO2" s="204"/>
      <c r="AP2" s="204"/>
      <c r="AQ2" s="208" t="s">
        <v>110</v>
      </c>
      <c r="AR2" s="208"/>
      <c r="AS2" s="208"/>
      <c r="AT2" s="204" t="s">
        <v>115</v>
      </c>
      <c r="AU2" s="204"/>
      <c r="AV2" s="204"/>
      <c r="AW2" s="208" t="s">
        <v>111</v>
      </c>
      <c r="AX2" s="208"/>
      <c r="AY2" s="208"/>
      <c r="AZ2" s="204" t="s">
        <v>115</v>
      </c>
      <c r="BA2" s="204"/>
      <c r="BB2" s="204"/>
      <c r="BC2" s="208" t="s">
        <v>112</v>
      </c>
      <c r="BD2" s="208"/>
      <c r="BE2" s="208"/>
      <c r="BF2" s="204" t="s">
        <v>115</v>
      </c>
      <c r="BG2" s="204"/>
      <c r="BH2" s="204"/>
      <c r="BI2" s="208" t="s">
        <v>113</v>
      </c>
      <c r="BJ2" s="208"/>
      <c r="BK2" s="208"/>
      <c r="BL2" s="204" t="s">
        <v>115</v>
      </c>
      <c r="BM2" s="204"/>
      <c r="BN2" s="204"/>
      <c r="BO2" s="208" t="s">
        <v>114</v>
      </c>
      <c r="BP2" s="208"/>
      <c r="BQ2" s="208"/>
      <c r="BR2" s="204" t="s">
        <v>115</v>
      </c>
      <c r="BS2" s="204"/>
      <c r="BT2" s="204"/>
      <c r="BU2" s="208" t="s">
        <v>158</v>
      </c>
      <c r="BV2" s="208"/>
      <c r="BW2" s="208"/>
      <c r="BX2" s="204" t="s">
        <v>115</v>
      </c>
      <c r="BY2" s="204"/>
      <c r="BZ2" s="204"/>
      <c r="CA2" s="208" t="s">
        <v>159</v>
      </c>
      <c r="CB2" s="208"/>
      <c r="CC2" s="208"/>
      <c r="CD2" s="204" t="s">
        <v>115</v>
      </c>
      <c r="CE2" s="204"/>
      <c r="CF2" s="204"/>
      <c r="CG2" s="208" t="s">
        <v>160</v>
      </c>
      <c r="CH2" s="208"/>
      <c r="CI2" s="208"/>
      <c r="CJ2" s="204" t="s">
        <v>115</v>
      </c>
      <c r="CK2" s="204"/>
      <c r="CL2" s="204"/>
      <c r="CM2" s="208" t="s">
        <v>161</v>
      </c>
      <c r="CN2" s="208"/>
      <c r="CO2" s="208"/>
      <c r="CP2" s="204" t="s">
        <v>115</v>
      </c>
      <c r="CQ2" s="204"/>
      <c r="CR2" s="204"/>
      <c r="CS2" s="205" t="s">
        <v>162</v>
      </c>
      <c r="CT2" s="205"/>
      <c r="CU2" s="205"/>
      <c r="CV2" s="203" t="s">
        <v>115</v>
      </c>
      <c r="CW2" s="203"/>
      <c r="CX2" s="203"/>
      <c r="CY2" s="205" t="s">
        <v>129</v>
      </c>
      <c r="CZ2" s="205"/>
      <c r="DA2" s="205"/>
      <c r="DB2" s="203" t="s">
        <v>115</v>
      </c>
      <c r="DC2" s="203"/>
      <c r="DD2" s="203"/>
      <c r="DE2" s="205" t="s">
        <v>163</v>
      </c>
      <c r="DF2" s="205"/>
      <c r="DG2" s="205"/>
      <c r="DH2" s="203" t="s">
        <v>115</v>
      </c>
      <c r="DI2" s="203"/>
      <c r="DJ2" s="203"/>
      <c r="DK2" s="205" t="s">
        <v>164</v>
      </c>
      <c r="DL2" s="205"/>
      <c r="DM2" s="205"/>
      <c r="DN2" s="203" t="s">
        <v>115</v>
      </c>
      <c r="DO2" s="203"/>
      <c r="DP2" s="203"/>
      <c r="DQ2" s="205" t="s">
        <v>128</v>
      </c>
      <c r="DR2" s="205"/>
      <c r="DS2" s="205"/>
      <c r="DT2" s="203" t="s">
        <v>115</v>
      </c>
      <c r="DU2" s="203"/>
      <c r="DV2" s="203"/>
      <c r="DW2" s="205" t="s">
        <v>131</v>
      </c>
      <c r="DX2" s="205"/>
      <c r="DY2" s="205"/>
      <c r="DZ2" s="203" t="s">
        <v>115</v>
      </c>
      <c r="EA2" s="203"/>
      <c r="EB2" s="203"/>
      <c r="EC2" s="205" t="s">
        <v>130</v>
      </c>
      <c r="ED2" s="205"/>
      <c r="EE2" s="205"/>
      <c r="EF2" s="203" t="s">
        <v>115</v>
      </c>
      <c r="EG2" s="203"/>
      <c r="EH2" s="203"/>
      <c r="EI2" s="205" t="s">
        <v>127</v>
      </c>
      <c r="EJ2" s="205"/>
      <c r="EK2" s="205"/>
      <c r="EL2" s="203" t="s">
        <v>115</v>
      </c>
      <c r="EM2" s="203"/>
      <c r="EN2" s="203"/>
      <c r="EO2" s="205" t="s">
        <v>187</v>
      </c>
      <c r="EP2" s="205"/>
      <c r="EQ2" s="205"/>
      <c r="ER2" s="203" t="s">
        <v>115</v>
      </c>
      <c r="ES2" s="203"/>
      <c r="ET2" s="203"/>
      <c r="EU2" s="205" t="s">
        <v>188</v>
      </c>
      <c r="EV2" s="205"/>
      <c r="EW2" s="205"/>
      <c r="EX2" s="203" t="s">
        <v>115</v>
      </c>
      <c r="EY2" s="203"/>
      <c r="EZ2" s="203"/>
      <c r="FA2" s="205" t="s">
        <v>189</v>
      </c>
      <c r="FB2" s="205"/>
      <c r="FC2" s="205"/>
      <c r="FD2" s="203" t="s">
        <v>115</v>
      </c>
      <c r="FE2" s="203"/>
      <c r="FF2" s="203"/>
      <c r="FG2" s="205" t="s">
        <v>190</v>
      </c>
      <c r="FH2" s="205"/>
      <c r="FI2" s="205"/>
      <c r="FJ2" s="203" t="s">
        <v>115</v>
      </c>
      <c r="FK2" s="203"/>
      <c r="FL2" s="203"/>
      <c r="FM2" s="205" t="s">
        <v>191</v>
      </c>
      <c r="FN2" s="205"/>
      <c r="FO2" s="205"/>
      <c r="FP2" s="203" t="s">
        <v>115</v>
      </c>
      <c r="FQ2" s="203"/>
      <c r="FR2" s="203"/>
      <c r="FS2" s="205" t="s">
        <v>192</v>
      </c>
      <c r="FT2" s="205"/>
      <c r="FU2" s="205"/>
      <c r="FV2" s="203" t="s">
        <v>115</v>
      </c>
      <c r="FW2" s="203"/>
      <c r="FX2" s="203"/>
      <c r="FY2" s="205" t="s">
        <v>193</v>
      </c>
      <c r="FZ2" s="205"/>
      <c r="GA2" s="205"/>
      <c r="GB2" s="203" t="s">
        <v>115</v>
      </c>
      <c r="GC2" s="203"/>
      <c r="GD2" s="203"/>
      <c r="GE2" s="205" t="s">
        <v>194</v>
      </c>
      <c r="GF2" s="205"/>
      <c r="GG2" s="205"/>
      <c r="GH2" s="203" t="s">
        <v>115</v>
      </c>
      <c r="GI2" s="203"/>
      <c r="GJ2" s="203"/>
      <c r="GK2" s="205" t="s">
        <v>195</v>
      </c>
      <c r="GL2" s="205"/>
      <c r="GM2" s="205"/>
      <c r="GN2" s="203" t="s">
        <v>115</v>
      </c>
      <c r="GO2" s="203"/>
      <c r="GP2" s="203"/>
      <c r="GQ2" s="10"/>
      <c r="GR2" s="10"/>
    </row>
    <row r="3" spans="1:209" ht="21.75" customHeight="1">
      <c r="A3" s="206" t="str">
        <f>'Production cost'!A1:E1</f>
        <v>জেলার নামঃ  … .  .(আবশ্যক)</v>
      </c>
      <c r="B3" s="206"/>
      <c r="C3" s="206"/>
      <c r="D3" s="36"/>
      <c r="E3" s="36"/>
      <c r="F3" s="36"/>
      <c r="G3" s="206" t="str">
        <f>A3</f>
        <v>জেলার নামঃ  … .  .(আবশ্যক)</v>
      </c>
      <c r="H3" s="206"/>
      <c r="I3" s="206"/>
      <c r="J3" s="36"/>
      <c r="K3" s="36"/>
      <c r="L3" s="36"/>
      <c r="M3" s="206" t="str">
        <f>G3</f>
        <v>জেলার নামঃ  … .  .(আবশ্যক)</v>
      </c>
      <c r="N3" s="206"/>
      <c r="O3" s="206"/>
      <c r="P3" s="36"/>
      <c r="Q3" s="36"/>
      <c r="R3" s="36"/>
      <c r="S3" s="206" t="str">
        <f>M3</f>
        <v>জেলার নামঃ  … .  .(আবশ্যক)</v>
      </c>
      <c r="T3" s="206"/>
      <c r="U3" s="206"/>
      <c r="V3" s="36"/>
      <c r="W3" s="36"/>
      <c r="X3" s="36"/>
      <c r="Y3" s="206" t="str">
        <f>S3</f>
        <v>জেলার নামঃ  … .  .(আবশ্যক)</v>
      </c>
      <c r="Z3" s="206"/>
      <c r="AA3" s="206"/>
      <c r="AB3" s="36"/>
      <c r="AC3" s="36"/>
      <c r="AD3" s="36"/>
      <c r="AE3" s="206" t="str">
        <f>Y3</f>
        <v>জেলার নামঃ  … .  .(আবশ্যক)</v>
      </c>
      <c r="AF3" s="206"/>
      <c r="AG3" s="206"/>
      <c r="AH3" s="36"/>
      <c r="AI3" s="36"/>
      <c r="AJ3" s="36"/>
      <c r="AK3" s="206" t="str">
        <f t="shared" ref="AK3" si="0">AE3</f>
        <v>জেলার নামঃ  … .  .(আবশ্যক)</v>
      </c>
      <c r="AL3" s="206"/>
      <c r="AM3" s="206"/>
      <c r="AN3" s="36"/>
      <c r="AO3" s="36"/>
      <c r="AP3" s="36"/>
      <c r="AQ3" s="206" t="str">
        <f t="shared" ref="AQ3" si="1">AK3</f>
        <v>জেলার নামঃ  … .  .(আবশ্যক)</v>
      </c>
      <c r="AR3" s="206"/>
      <c r="AS3" s="206"/>
      <c r="AT3" s="36"/>
      <c r="AU3" s="36"/>
      <c r="AV3" s="36"/>
      <c r="AW3" s="206" t="str">
        <f t="shared" ref="AW3" si="2">AQ3</f>
        <v>জেলার নামঃ  … .  .(আবশ্যক)</v>
      </c>
      <c r="AX3" s="206"/>
      <c r="AY3" s="206"/>
      <c r="AZ3" s="36"/>
      <c r="BA3" s="36"/>
      <c r="BB3" s="36"/>
      <c r="BC3" s="206" t="str">
        <f t="shared" ref="BC3" si="3">AW3</f>
        <v>জেলার নামঃ  … .  .(আবশ্যক)</v>
      </c>
      <c r="BD3" s="206"/>
      <c r="BE3" s="206"/>
      <c r="BF3" s="36"/>
      <c r="BG3" s="36"/>
      <c r="BH3" s="36"/>
      <c r="BI3" s="206" t="str">
        <f t="shared" ref="BI3" si="4">BC3</f>
        <v>জেলার নামঃ  … .  .(আবশ্যক)</v>
      </c>
      <c r="BJ3" s="206"/>
      <c r="BK3" s="206"/>
      <c r="BL3" s="36"/>
      <c r="BM3" s="36"/>
      <c r="BN3" s="36"/>
      <c r="BO3" s="206" t="str">
        <f t="shared" ref="BO3" si="5">BI3</f>
        <v>জেলার নামঃ  … .  .(আবশ্যক)</v>
      </c>
      <c r="BP3" s="206"/>
      <c r="BQ3" s="206"/>
      <c r="BR3" s="36"/>
      <c r="BS3" s="36"/>
      <c r="BT3" s="36"/>
      <c r="BU3" s="206" t="str">
        <f t="shared" ref="BU3" si="6">BO3</f>
        <v>জেলার নামঃ  … .  .(আবশ্যক)</v>
      </c>
      <c r="BV3" s="206"/>
      <c r="BW3" s="206"/>
      <c r="BX3" s="36"/>
      <c r="BY3" s="36"/>
      <c r="BZ3" s="36"/>
      <c r="CA3" s="206" t="str">
        <f t="shared" ref="CA3" si="7">BU3</f>
        <v>জেলার নামঃ  … .  .(আবশ্যক)</v>
      </c>
      <c r="CB3" s="206"/>
      <c r="CC3" s="206"/>
      <c r="CD3" s="36"/>
      <c r="CE3" s="36"/>
      <c r="CF3" s="36"/>
      <c r="CG3" s="206" t="str">
        <f t="shared" ref="CG3" si="8">CA3</f>
        <v>জেলার নামঃ  … .  .(আবশ্যক)</v>
      </c>
      <c r="CH3" s="206"/>
      <c r="CI3" s="206"/>
      <c r="CJ3" s="36"/>
      <c r="CK3" s="36"/>
      <c r="CL3" s="36"/>
      <c r="CM3" s="206" t="str">
        <f t="shared" ref="CM3" si="9">CG3</f>
        <v>জেলার নামঃ  … .  .(আবশ্যক)</v>
      </c>
      <c r="CN3" s="206"/>
      <c r="CO3" s="206"/>
      <c r="CP3" s="36"/>
      <c r="CQ3" s="36"/>
      <c r="CR3" s="36"/>
      <c r="CS3" s="206" t="str">
        <f t="shared" ref="CS3" si="10">CM3</f>
        <v>জেলার নামঃ  … .  .(আবশ্যক)</v>
      </c>
      <c r="CT3" s="206"/>
      <c r="CU3" s="206"/>
      <c r="CV3" s="36"/>
      <c r="CW3" s="36"/>
      <c r="CX3" s="36"/>
      <c r="CY3" s="206" t="str">
        <f t="shared" ref="CY3" si="11">CS3</f>
        <v>জেলার নামঃ  … .  .(আবশ্যক)</v>
      </c>
      <c r="CZ3" s="206"/>
      <c r="DA3" s="206"/>
      <c r="DB3" s="36"/>
      <c r="DC3" s="36"/>
      <c r="DD3" s="36"/>
      <c r="DE3" s="206" t="str">
        <f t="shared" ref="DE3" si="12">CY3</f>
        <v>জেলার নামঃ  … .  .(আবশ্যক)</v>
      </c>
      <c r="DF3" s="206"/>
      <c r="DG3" s="206"/>
      <c r="DH3" s="36"/>
      <c r="DI3" s="36"/>
      <c r="DJ3" s="36"/>
      <c r="DK3" s="206" t="str">
        <f t="shared" ref="DK3" si="13">DE3</f>
        <v>জেলার নামঃ  … .  .(আবশ্যক)</v>
      </c>
      <c r="DL3" s="206"/>
      <c r="DM3" s="206"/>
      <c r="DN3" s="36"/>
      <c r="DO3" s="36"/>
      <c r="DP3" s="36"/>
      <c r="DQ3" s="206" t="str">
        <f t="shared" ref="DQ3" si="14">DK3</f>
        <v>জেলার নামঃ  … .  .(আবশ্যক)</v>
      </c>
      <c r="DR3" s="206"/>
      <c r="DS3" s="206"/>
      <c r="DT3" s="36"/>
      <c r="DU3" s="36"/>
      <c r="DV3" s="36"/>
      <c r="DW3" s="206" t="str">
        <f t="shared" ref="DW3" si="15">DQ3</f>
        <v>জেলার নামঃ  … .  .(আবশ্যক)</v>
      </c>
      <c r="DX3" s="206"/>
      <c r="DY3" s="206"/>
      <c r="DZ3" s="36"/>
      <c r="EA3" s="36"/>
      <c r="EB3" s="36"/>
      <c r="EC3" s="206" t="str">
        <f t="shared" ref="EC3" si="16">DW3</f>
        <v>জেলার নামঃ  … .  .(আবশ্যক)</v>
      </c>
      <c r="ED3" s="206"/>
      <c r="EE3" s="206"/>
      <c r="EF3" s="36"/>
      <c r="EG3" s="36"/>
      <c r="EH3" s="36"/>
      <c r="EI3" s="206" t="str">
        <f t="shared" ref="EI3" si="17">EC3</f>
        <v>জেলার নামঃ  … .  .(আবশ্যক)</v>
      </c>
      <c r="EJ3" s="206"/>
      <c r="EK3" s="206"/>
      <c r="EL3" s="36"/>
      <c r="EM3" s="36"/>
      <c r="EN3" s="36"/>
      <c r="EO3" s="206" t="str">
        <f t="shared" ref="EO3" si="18">EI3</f>
        <v>জেলার নামঃ  … .  .(আবশ্যক)</v>
      </c>
      <c r="EP3" s="206"/>
      <c r="EQ3" s="206"/>
      <c r="ER3" s="36"/>
      <c r="ES3" s="36"/>
      <c r="ET3" s="36"/>
      <c r="EU3" s="206" t="str">
        <f t="shared" ref="EU3" si="19">EO3</f>
        <v>জেলার নামঃ  … .  .(আবশ্যক)</v>
      </c>
      <c r="EV3" s="206"/>
      <c r="EW3" s="206"/>
      <c r="EX3" s="36"/>
      <c r="EY3" s="36"/>
      <c r="EZ3" s="36"/>
      <c r="FA3" s="206" t="str">
        <f t="shared" ref="FA3" si="20">EU3</f>
        <v>জেলার নামঃ  … .  .(আবশ্যক)</v>
      </c>
      <c r="FB3" s="206"/>
      <c r="FC3" s="206"/>
      <c r="FD3" s="36"/>
      <c r="FE3" s="36"/>
      <c r="FF3" s="36"/>
      <c r="FG3" s="206" t="str">
        <f t="shared" ref="FG3" si="21">FA3</f>
        <v>জেলার নামঃ  … .  .(আবশ্যক)</v>
      </c>
      <c r="FH3" s="206"/>
      <c r="FI3" s="206"/>
      <c r="FJ3" s="36"/>
      <c r="FK3" s="36"/>
      <c r="FL3" s="36"/>
      <c r="FM3" s="206" t="str">
        <f t="shared" ref="FM3" si="22">FG3</f>
        <v>জেলার নামঃ  … .  .(আবশ্যক)</v>
      </c>
      <c r="FN3" s="206"/>
      <c r="FO3" s="206"/>
      <c r="FP3" s="36"/>
      <c r="FQ3" s="36"/>
      <c r="FR3" s="36"/>
      <c r="FS3" s="206" t="str">
        <f t="shared" ref="FS3" si="23">FM3</f>
        <v>জেলার নামঃ  … .  .(আবশ্যক)</v>
      </c>
      <c r="FT3" s="206"/>
      <c r="FU3" s="206"/>
      <c r="FV3" s="36"/>
      <c r="FW3" s="36"/>
      <c r="FX3" s="36"/>
      <c r="FY3" s="206" t="str">
        <f t="shared" ref="FY3" si="24">FS3</f>
        <v>জেলার নামঃ  … .  .(আবশ্যক)</v>
      </c>
      <c r="FZ3" s="206"/>
      <c r="GA3" s="206"/>
      <c r="GB3" s="36"/>
      <c r="GC3" s="36"/>
      <c r="GD3" s="36"/>
      <c r="GE3" s="206" t="str">
        <f t="shared" ref="GE3" si="25">FY3</f>
        <v>জেলার নামঃ  … .  .(আবশ্যক)</v>
      </c>
      <c r="GF3" s="206"/>
      <c r="GG3" s="206"/>
      <c r="GH3" s="36"/>
      <c r="GI3" s="36"/>
      <c r="GJ3" s="36"/>
      <c r="GK3" s="206" t="str">
        <f t="shared" ref="GK3" si="26">GE3</f>
        <v>জেলার নামঃ  … .  .(আবশ্যক)</v>
      </c>
      <c r="GL3" s="206"/>
      <c r="GM3" s="206"/>
      <c r="GN3" s="36"/>
      <c r="GO3" s="36"/>
      <c r="GP3" s="36"/>
      <c r="GQ3" s="10"/>
      <c r="GR3" s="10"/>
    </row>
    <row r="4" spans="1:209" ht="24.75" customHeight="1">
      <c r="A4" s="209" t="s">
        <v>166</v>
      </c>
      <c r="B4" s="209"/>
      <c r="C4" s="209"/>
      <c r="D4" s="209"/>
      <c r="E4" s="62"/>
      <c r="F4" s="62"/>
      <c r="G4" s="207" t="s">
        <v>166</v>
      </c>
      <c r="H4" s="207"/>
      <c r="I4" s="207"/>
      <c r="J4" s="207"/>
      <c r="K4" s="70"/>
      <c r="L4" s="70"/>
      <c r="M4" s="207" t="s">
        <v>166</v>
      </c>
      <c r="N4" s="207"/>
      <c r="O4" s="207"/>
      <c r="P4" s="207"/>
      <c r="Q4" s="70"/>
      <c r="R4" s="70"/>
      <c r="S4" s="207" t="s">
        <v>166</v>
      </c>
      <c r="T4" s="207"/>
      <c r="U4" s="207"/>
      <c r="V4" s="207"/>
      <c r="W4" s="70"/>
      <c r="X4" s="70"/>
      <c r="Y4" s="207" t="s">
        <v>166</v>
      </c>
      <c r="Z4" s="207"/>
      <c r="AA4" s="207"/>
      <c r="AB4" s="207"/>
      <c r="AC4" s="70"/>
      <c r="AD4" s="70"/>
      <c r="AE4" s="207" t="s">
        <v>166</v>
      </c>
      <c r="AF4" s="207"/>
      <c r="AG4" s="207"/>
      <c r="AH4" s="207"/>
      <c r="AI4" s="70"/>
      <c r="AJ4" s="70"/>
      <c r="AK4" s="207" t="s">
        <v>166</v>
      </c>
      <c r="AL4" s="207"/>
      <c r="AM4" s="207"/>
      <c r="AN4" s="207"/>
      <c r="AO4" s="70"/>
      <c r="AP4" s="70"/>
      <c r="AQ4" s="207" t="s">
        <v>166</v>
      </c>
      <c r="AR4" s="207"/>
      <c r="AS4" s="207"/>
      <c r="AT4" s="207"/>
      <c r="AU4" s="70"/>
      <c r="AV4" s="70"/>
      <c r="AW4" s="207" t="s">
        <v>166</v>
      </c>
      <c r="AX4" s="207"/>
      <c r="AY4" s="207"/>
      <c r="AZ4" s="207"/>
      <c r="BA4" s="70"/>
      <c r="BB4" s="70"/>
      <c r="BC4" s="207" t="s">
        <v>166</v>
      </c>
      <c r="BD4" s="207"/>
      <c r="BE4" s="207"/>
      <c r="BF4" s="207"/>
      <c r="BG4" s="70"/>
      <c r="BH4" s="70"/>
      <c r="BI4" s="207" t="s">
        <v>166</v>
      </c>
      <c r="BJ4" s="207"/>
      <c r="BK4" s="207"/>
      <c r="BL4" s="207"/>
      <c r="BM4" s="70"/>
      <c r="BN4" s="70"/>
      <c r="BO4" s="207" t="s">
        <v>166</v>
      </c>
      <c r="BP4" s="207"/>
      <c r="BQ4" s="207"/>
      <c r="BR4" s="207"/>
      <c r="BS4" s="70"/>
      <c r="BT4" s="70"/>
      <c r="BU4" s="207" t="s">
        <v>166</v>
      </c>
      <c r="BV4" s="207"/>
      <c r="BW4" s="207"/>
      <c r="BX4" s="207"/>
      <c r="BY4" s="70"/>
      <c r="BZ4" s="70"/>
      <c r="CA4" s="207" t="s">
        <v>166</v>
      </c>
      <c r="CB4" s="207"/>
      <c r="CC4" s="207"/>
      <c r="CD4" s="207"/>
      <c r="CE4" s="70"/>
      <c r="CF4" s="70"/>
      <c r="CG4" s="207" t="s">
        <v>166</v>
      </c>
      <c r="CH4" s="207"/>
      <c r="CI4" s="207"/>
      <c r="CJ4" s="207"/>
      <c r="CK4" s="70"/>
      <c r="CL4" s="70"/>
      <c r="CM4" s="207" t="s">
        <v>166</v>
      </c>
      <c r="CN4" s="207"/>
      <c r="CO4" s="207"/>
      <c r="CP4" s="207"/>
      <c r="CQ4" s="70"/>
      <c r="CR4" s="70"/>
      <c r="CS4" s="207" t="s">
        <v>166</v>
      </c>
      <c r="CT4" s="207"/>
      <c r="CU4" s="207"/>
      <c r="CV4" s="207"/>
      <c r="CW4" s="70"/>
      <c r="CX4" s="70"/>
      <c r="CY4" s="207" t="s">
        <v>166</v>
      </c>
      <c r="CZ4" s="207"/>
      <c r="DA4" s="207"/>
      <c r="DB4" s="207"/>
      <c r="DC4" s="70"/>
      <c r="DD4" s="70"/>
      <c r="DE4" s="207" t="s">
        <v>166</v>
      </c>
      <c r="DF4" s="207"/>
      <c r="DG4" s="207"/>
      <c r="DH4" s="207"/>
      <c r="DI4" s="70"/>
      <c r="DJ4" s="70"/>
      <c r="DK4" s="207" t="s">
        <v>166</v>
      </c>
      <c r="DL4" s="207"/>
      <c r="DM4" s="207"/>
      <c r="DN4" s="207"/>
      <c r="DO4" s="70"/>
      <c r="DP4" s="70"/>
      <c r="DQ4" s="207" t="s">
        <v>166</v>
      </c>
      <c r="DR4" s="207"/>
      <c r="DS4" s="207"/>
      <c r="DT4" s="207"/>
      <c r="DU4" s="70"/>
      <c r="DV4" s="70"/>
      <c r="DW4" s="207" t="s">
        <v>166</v>
      </c>
      <c r="DX4" s="207"/>
      <c r="DY4" s="207"/>
      <c r="DZ4" s="207"/>
      <c r="EA4" s="70"/>
      <c r="EB4" s="70"/>
      <c r="EC4" s="207" t="s">
        <v>166</v>
      </c>
      <c r="ED4" s="207"/>
      <c r="EE4" s="207"/>
      <c r="EF4" s="207"/>
      <c r="EG4" s="70"/>
      <c r="EH4" s="70"/>
      <c r="EI4" s="207" t="s">
        <v>166</v>
      </c>
      <c r="EJ4" s="207"/>
      <c r="EK4" s="207"/>
      <c r="EL4" s="207"/>
      <c r="EM4" s="70"/>
      <c r="EN4" s="70"/>
      <c r="EO4" s="207" t="s">
        <v>166</v>
      </c>
      <c r="EP4" s="207"/>
      <c r="EQ4" s="207"/>
      <c r="ER4" s="207"/>
      <c r="ES4" s="70"/>
      <c r="ET4" s="70"/>
      <c r="EU4" s="207" t="s">
        <v>166</v>
      </c>
      <c r="EV4" s="207"/>
      <c r="EW4" s="207"/>
      <c r="EX4" s="207"/>
      <c r="EY4" s="70"/>
      <c r="EZ4" s="70"/>
      <c r="FA4" s="207" t="s">
        <v>166</v>
      </c>
      <c r="FB4" s="207"/>
      <c r="FC4" s="207"/>
      <c r="FD4" s="207"/>
      <c r="FE4" s="70"/>
      <c r="FF4" s="70"/>
      <c r="FG4" s="207" t="s">
        <v>166</v>
      </c>
      <c r="FH4" s="207"/>
      <c r="FI4" s="207"/>
      <c r="FJ4" s="207"/>
      <c r="FK4" s="70"/>
      <c r="FL4" s="70"/>
      <c r="FM4" s="207" t="s">
        <v>166</v>
      </c>
      <c r="FN4" s="207"/>
      <c r="FO4" s="207"/>
      <c r="FP4" s="207"/>
      <c r="FQ4" s="70"/>
      <c r="FR4" s="70"/>
      <c r="FS4" s="207" t="s">
        <v>166</v>
      </c>
      <c r="FT4" s="207"/>
      <c r="FU4" s="207"/>
      <c r="FV4" s="207"/>
      <c r="FW4" s="70"/>
      <c r="FX4" s="70"/>
      <c r="FY4" s="207" t="s">
        <v>166</v>
      </c>
      <c r="FZ4" s="207"/>
      <c r="GA4" s="207"/>
      <c r="GB4" s="207"/>
      <c r="GC4" s="70"/>
      <c r="GD4" s="70"/>
      <c r="GE4" s="207" t="s">
        <v>166</v>
      </c>
      <c r="GF4" s="207"/>
      <c r="GG4" s="207"/>
      <c r="GH4" s="207"/>
      <c r="GI4" s="70"/>
      <c r="GJ4" s="70"/>
      <c r="GK4" s="207" t="s">
        <v>166</v>
      </c>
      <c r="GL4" s="207"/>
      <c r="GM4" s="207"/>
      <c r="GN4" s="207"/>
    </row>
    <row r="5" spans="1:209" ht="30" customHeight="1">
      <c r="A5" s="194" t="s">
        <v>59</v>
      </c>
      <c r="B5" s="194" t="s">
        <v>77</v>
      </c>
      <c r="C5" s="194" t="s">
        <v>78</v>
      </c>
      <c r="D5" s="194" t="s">
        <v>79</v>
      </c>
      <c r="E5" s="196" t="s">
        <v>176</v>
      </c>
      <c r="F5" s="197"/>
      <c r="G5" s="194" t="s">
        <v>59</v>
      </c>
      <c r="H5" s="194" t="s">
        <v>77</v>
      </c>
      <c r="I5" s="194" t="s">
        <v>78</v>
      </c>
      <c r="J5" s="194" t="s">
        <v>79</v>
      </c>
      <c r="K5" s="196" t="s">
        <v>176</v>
      </c>
      <c r="L5" s="197"/>
      <c r="M5" s="194" t="s">
        <v>59</v>
      </c>
      <c r="N5" s="194" t="s">
        <v>77</v>
      </c>
      <c r="O5" s="194" t="s">
        <v>78</v>
      </c>
      <c r="P5" s="194" t="s">
        <v>79</v>
      </c>
      <c r="Q5" s="196" t="s">
        <v>176</v>
      </c>
      <c r="R5" s="197"/>
      <c r="S5" s="194" t="s">
        <v>59</v>
      </c>
      <c r="T5" s="194" t="s">
        <v>77</v>
      </c>
      <c r="U5" s="194" t="s">
        <v>78</v>
      </c>
      <c r="V5" s="194" t="s">
        <v>79</v>
      </c>
      <c r="W5" s="196" t="s">
        <v>176</v>
      </c>
      <c r="X5" s="197"/>
      <c r="Y5" s="194" t="s">
        <v>59</v>
      </c>
      <c r="Z5" s="194" t="s">
        <v>77</v>
      </c>
      <c r="AA5" s="194" t="s">
        <v>78</v>
      </c>
      <c r="AB5" s="194" t="s">
        <v>79</v>
      </c>
      <c r="AC5" s="196" t="s">
        <v>176</v>
      </c>
      <c r="AD5" s="197"/>
      <c r="AE5" s="194" t="s">
        <v>59</v>
      </c>
      <c r="AF5" s="194" t="s">
        <v>77</v>
      </c>
      <c r="AG5" s="194" t="s">
        <v>78</v>
      </c>
      <c r="AH5" s="194" t="s">
        <v>79</v>
      </c>
      <c r="AI5" s="196" t="s">
        <v>176</v>
      </c>
      <c r="AJ5" s="197"/>
      <c r="AK5" s="194" t="s">
        <v>59</v>
      </c>
      <c r="AL5" s="194" t="s">
        <v>77</v>
      </c>
      <c r="AM5" s="194" t="s">
        <v>78</v>
      </c>
      <c r="AN5" s="194" t="s">
        <v>79</v>
      </c>
      <c r="AO5" s="196" t="s">
        <v>176</v>
      </c>
      <c r="AP5" s="197"/>
      <c r="AQ5" s="194" t="s">
        <v>59</v>
      </c>
      <c r="AR5" s="194" t="s">
        <v>77</v>
      </c>
      <c r="AS5" s="194" t="s">
        <v>78</v>
      </c>
      <c r="AT5" s="194" t="s">
        <v>79</v>
      </c>
      <c r="AU5" s="196" t="s">
        <v>176</v>
      </c>
      <c r="AV5" s="197"/>
      <c r="AW5" s="194" t="s">
        <v>59</v>
      </c>
      <c r="AX5" s="194" t="s">
        <v>77</v>
      </c>
      <c r="AY5" s="194" t="s">
        <v>78</v>
      </c>
      <c r="AZ5" s="194" t="s">
        <v>79</v>
      </c>
      <c r="BA5" s="196" t="s">
        <v>176</v>
      </c>
      <c r="BB5" s="197"/>
      <c r="BC5" s="194" t="s">
        <v>59</v>
      </c>
      <c r="BD5" s="194" t="s">
        <v>77</v>
      </c>
      <c r="BE5" s="194" t="s">
        <v>78</v>
      </c>
      <c r="BF5" s="194" t="s">
        <v>79</v>
      </c>
      <c r="BG5" s="196" t="s">
        <v>176</v>
      </c>
      <c r="BH5" s="197"/>
      <c r="BI5" s="194" t="s">
        <v>59</v>
      </c>
      <c r="BJ5" s="194" t="s">
        <v>77</v>
      </c>
      <c r="BK5" s="194" t="s">
        <v>78</v>
      </c>
      <c r="BL5" s="194" t="s">
        <v>79</v>
      </c>
      <c r="BM5" s="196" t="s">
        <v>176</v>
      </c>
      <c r="BN5" s="197"/>
      <c r="BO5" s="194" t="s">
        <v>59</v>
      </c>
      <c r="BP5" s="194" t="s">
        <v>77</v>
      </c>
      <c r="BQ5" s="194" t="s">
        <v>78</v>
      </c>
      <c r="BR5" s="194" t="s">
        <v>79</v>
      </c>
      <c r="BS5" s="196" t="s">
        <v>176</v>
      </c>
      <c r="BT5" s="197"/>
      <c r="BU5" s="194" t="s">
        <v>59</v>
      </c>
      <c r="BV5" s="194" t="s">
        <v>77</v>
      </c>
      <c r="BW5" s="194" t="s">
        <v>78</v>
      </c>
      <c r="BX5" s="194" t="s">
        <v>79</v>
      </c>
      <c r="BY5" s="196" t="s">
        <v>176</v>
      </c>
      <c r="BZ5" s="197"/>
      <c r="CA5" s="194" t="s">
        <v>59</v>
      </c>
      <c r="CB5" s="194" t="s">
        <v>77</v>
      </c>
      <c r="CC5" s="194" t="s">
        <v>78</v>
      </c>
      <c r="CD5" s="194" t="s">
        <v>79</v>
      </c>
      <c r="CE5" s="196" t="s">
        <v>176</v>
      </c>
      <c r="CF5" s="197"/>
      <c r="CG5" s="194" t="s">
        <v>59</v>
      </c>
      <c r="CH5" s="194" t="s">
        <v>77</v>
      </c>
      <c r="CI5" s="194" t="s">
        <v>78</v>
      </c>
      <c r="CJ5" s="194" t="s">
        <v>79</v>
      </c>
      <c r="CK5" s="196" t="s">
        <v>176</v>
      </c>
      <c r="CL5" s="197"/>
      <c r="CM5" s="194" t="s">
        <v>59</v>
      </c>
      <c r="CN5" s="194" t="s">
        <v>77</v>
      </c>
      <c r="CO5" s="194" t="s">
        <v>78</v>
      </c>
      <c r="CP5" s="194" t="s">
        <v>79</v>
      </c>
      <c r="CQ5" s="196" t="s">
        <v>176</v>
      </c>
      <c r="CR5" s="197"/>
      <c r="CS5" s="194" t="s">
        <v>59</v>
      </c>
      <c r="CT5" s="194" t="s">
        <v>77</v>
      </c>
      <c r="CU5" s="194" t="s">
        <v>78</v>
      </c>
      <c r="CV5" s="194" t="s">
        <v>79</v>
      </c>
      <c r="CW5" s="196" t="s">
        <v>176</v>
      </c>
      <c r="CX5" s="197"/>
      <c r="CY5" s="194" t="s">
        <v>59</v>
      </c>
      <c r="CZ5" s="194" t="s">
        <v>77</v>
      </c>
      <c r="DA5" s="194" t="s">
        <v>78</v>
      </c>
      <c r="DB5" s="194" t="s">
        <v>79</v>
      </c>
      <c r="DC5" s="196" t="s">
        <v>176</v>
      </c>
      <c r="DD5" s="197"/>
      <c r="DE5" s="194" t="s">
        <v>59</v>
      </c>
      <c r="DF5" s="194" t="s">
        <v>77</v>
      </c>
      <c r="DG5" s="194" t="s">
        <v>78</v>
      </c>
      <c r="DH5" s="194" t="s">
        <v>79</v>
      </c>
      <c r="DI5" s="196" t="s">
        <v>176</v>
      </c>
      <c r="DJ5" s="197"/>
      <c r="DK5" s="194" t="s">
        <v>59</v>
      </c>
      <c r="DL5" s="194" t="s">
        <v>77</v>
      </c>
      <c r="DM5" s="194" t="s">
        <v>78</v>
      </c>
      <c r="DN5" s="194" t="s">
        <v>79</v>
      </c>
      <c r="DO5" s="196" t="s">
        <v>176</v>
      </c>
      <c r="DP5" s="197"/>
      <c r="DQ5" s="194" t="s">
        <v>59</v>
      </c>
      <c r="DR5" s="194" t="s">
        <v>77</v>
      </c>
      <c r="DS5" s="194" t="s">
        <v>78</v>
      </c>
      <c r="DT5" s="194" t="s">
        <v>79</v>
      </c>
      <c r="DU5" s="196" t="s">
        <v>176</v>
      </c>
      <c r="DV5" s="197"/>
      <c r="DW5" s="194" t="s">
        <v>59</v>
      </c>
      <c r="DX5" s="194" t="s">
        <v>77</v>
      </c>
      <c r="DY5" s="194" t="s">
        <v>78</v>
      </c>
      <c r="DZ5" s="194" t="s">
        <v>79</v>
      </c>
      <c r="EA5" s="196" t="s">
        <v>176</v>
      </c>
      <c r="EB5" s="197"/>
      <c r="EC5" s="194" t="s">
        <v>59</v>
      </c>
      <c r="ED5" s="194" t="s">
        <v>77</v>
      </c>
      <c r="EE5" s="194" t="s">
        <v>78</v>
      </c>
      <c r="EF5" s="194" t="s">
        <v>79</v>
      </c>
      <c r="EG5" s="196" t="s">
        <v>176</v>
      </c>
      <c r="EH5" s="197"/>
      <c r="EI5" s="194" t="s">
        <v>59</v>
      </c>
      <c r="EJ5" s="194" t="s">
        <v>77</v>
      </c>
      <c r="EK5" s="194" t="s">
        <v>78</v>
      </c>
      <c r="EL5" s="194" t="s">
        <v>79</v>
      </c>
      <c r="EM5" s="196" t="s">
        <v>176</v>
      </c>
      <c r="EN5" s="197"/>
      <c r="EO5" s="194" t="s">
        <v>59</v>
      </c>
      <c r="EP5" s="194" t="s">
        <v>77</v>
      </c>
      <c r="EQ5" s="194" t="s">
        <v>78</v>
      </c>
      <c r="ER5" s="194" t="s">
        <v>79</v>
      </c>
      <c r="ES5" s="196" t="s">
        <v>176</v>
      </c>
      <c r="ET5" s="197"/>
      <c r="EU5" s="194" t="s">
        <v>59</v>
      </c>
      <c r="EV5" s="194" t="s">
        <v>77</v>
      </c>
      <c r="EW5" s="194" t="s">
        <v>78</v>
      </c>
      <c r="EX5" s="194" t="s">
        <v>79</v>
      </c>
      <c r="EY5" s="196" t="s">
        <v>176</v>
      </c>
      <c r="EZ5" s="197"/>
      <c r="FA5" s="194" t="s">
        <v>59</v>
      </c>
      <c r="FB5" s="194" t="s">
        <v>77</v>
      </c>
      <c r="FC5" s="194" t="s">
        <v>78</v>
      </c>
      <c r="FD5" s="194" t="s">
        <v>79</v>
      </c>
      <c r="FE5" s="196" t="s">
        <v>176</v>
      </c>
      <c r="FF5" s="197"/>
      <c r="FG5" s="194" t="s">
        <v>59</v>
      </c>
      <c r="FH5" s="194" t="s">
        <v>77</v>
      </c>
      <c r="FI5" s="194" t="s">
        <v>78</v>
      </c>
      <c r="FJ5" s="194" t="s">
        <v>79</v>
      </c>
      <c r="FK5" s="196" t="s">
        <v>176</v>
      </c>
      <c r="FL5" s="197"/>
      <c r="FM5" s="194" t="s">
        <v>59</v>
      </c>
      <c r="FN5" s="194" t="s">
        <v>77</v>
      </c>
      <c r="FO5" s="194" t="s">
        <v>78</v>
      </c>
      <c r="FP5" s="194" t="s">
        <v>79</v>
      </c>
      <c r="FQ5" s="196" t="s">
        <v>176</v>
      </c>
      <c r="FR5" s="197"/>
      <c r="FS5" s="194" t="s">
        <v>59</v>
      </c>
      <c r="FT5" s="194" t="s">
        <v>77</v>
      </c>
      <c r="FU5" s="194" t="s">
        <v>78</v>
      </c>
      <c r="FV5" s="194" t="s">
        <v>79</v>
      </c>
      <c r="FW5" s="196" t="s">
        <v>176</v>
      </c>
      <c r="FX5" s="197"/>
      <c r="FY5" s="194" t="s">
        <v>59</v>
      </c>
      <c r="FZ5" s="194" t="s">
        <v>77</v>
      </c>
      <c r="GA5" s="194" t="s">
        <v>78</v>
      </c>
      <c r="GB5" s="194" t="s">
        <v>79</v>
      </c>
      <c r="GC5" s="196" t="s">
        <v>176</v>
      </c>
      <c r="GD5" s="197"/>
      <c r="GE5" s="194" t="s">
        <v>59</v>
      </c>
      <c r="GF5" s="194" t="s">
        <v>77</v>
      </c>
      <c r="GG5" s="194" t="s">
        <v>78</v>
      </c>
      <c r="GH5" s="194" t="s">
        <v>79</v>
      </c>
      <c r="GI5" s="196" t="s">
        <v>176</v>
      </c>
      <c r="GJ5" s="197"/>
      <c r="GK5" s="194" t="s">
        <v>59</v>
      </c>
      <c r="GL5" s="194" t="s">
        <v>77</v>
      </c>
      <c r="GM5" s="194" t="s">
        <v>78</v>
      </c>
      <c r="GN5" s="194" t="s">
        <v>79</v>
      </c>
      <c r="GO5" s="196" t="s">
        <v>176</v>
      </c>
      <c r="GP5" s="19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</row>
    <row r="6" spans="1:209" ht="21.75" customHeight="1">
      <c r="A6" s="195"/>
      <c r="B6" s="195"/>
      <c r="C6" s="195"/>
      <c r="D6" s="195"/>
      <c r="E6" s="61" t="s">
        <v>174</v>
      </c>
      <c r="F6" s="61" t="s">
        <v>175</v>
      </c>
      <c r="G6" s="195"/>
      <c r="H6" s="195"/>
      <c r="I6" s="195"/>
      <c r="J6" s="195"/>
      <c r="K6" s="74" t="s">
        <v>174</v>
      </c>
      <c r="L6" s="74" t="s">
        <v>175</v>
      </c>
      <c r="M6" s="195"/>
      <c r="N6" s="195"/>
      <c r="O6" s="195"/>
      <c r="P6" s="195"/>
      <c r="Q6" s="74" t="s">
        <v>174</v>
      </c>
      <c r="R6" s="74" t="s">
        <v>175</v>
      </c>
      <c r="S6" s="195"/>
      <c r="T6" s="195"/>
      <c r="U6" s="195"/>
      <c r="V6" s="195"/>
      <c r="W6" s="74" t="s">
        <v>174</v>
      </c>
      <c r="X6" s="74" t="s">
        <v>175</v>
      </c>
      <c r="Y6" s="195"/>
      <c r="Z6" s="195"/>
      <c r="AA6" s="195"/>
      <c r="AB6" s="195"/>
      <c r="AC6" s="74" t="s">
        <v>174</v>
      </c>
      <c r="AD6" s="74" t="s">
        <v>175</v>
      </c>
      <c r="AE6" s="195"/>
      <c r="AF6" s="195"/>
      <c r="AG6" s="195"/>
      <c r="AH6" s="195"/>
      <c r="AI6" s="74" t="s">
        <v>174</v>
      </c>
      <c r="AJ6" s="74" t="s">
        <v>175</v>
      </c>
      <c r="AK6" s="195"/>
      <c r="AL6" s="195"/>
      <c r="AM6" s="195"/>
      <c r="AN6" s="195"/>
      <c r="AO6" s="74" t="s">
        <v>174</v>
      </c>
      <c r="AP6" s="74" t="s">
        <v>175</v>
      </c>
      <c r="AQ6" s="195"/>
      <c r="AR6" s="195"/>
      <c r="AS6" s="195"/>
      <c r="AT6" s="195"/>
      <c r="AU6" s="74" t="s">
        <v>174</v>
      </c>
      <c r="AV6" s="74" t="s">
        <v>175</v>
      </c>
      <c r="AW6" s="195"/>
      <c r="AX6" s="195"/>
      <c r="AY6" s="195"/>
      <c r="AZ6" s="195"/>
      <c r="BA6" s="74" t="s">
        <v>174</v>
      </c>
      <c r="BB6" s="74" t="s">
        <v>175</v>
      </c>
      <c r="BC6" s="195"/>
      <c r="BD6" s="195"/>
      <c r="BE6" s="195"/>
      <c r="BF6" s="195"/>
      <c r="BG6" s="74" t="s">
        <v>174</v>
      </c>
      <c r="BH6" s="74" t="s">
        <v>175</v>
      </c>
      <c r="BI6" s="195"/>
      <c r="BJ6" s="195"/>
      <c r="BK6" s="195"/>
      <c r="BL6" s="195"/>
      <c r="BM6" s="74" t="s">
        <v>174</v>
      </c>
      <c r="BN6" s="74" t="s">
        <v>175</v>
      </c>
      <c r="BO6" s="195"/>
      <c r="BP6" s="195"/>
      <c r="BQ6" s="195"/>
      <c r="BR6" s="195"/>
      <c r="BS6" s="74" t="s">
        <v>174</v>
      </c>
      <c r="BT6" s="74" t="s">
        <v>175</v>
      </c>
      <c r="BU6" s="195"/>
      <c r="BV6" s="195"/>
      <c r="BW6" s="195"/>
      <c r="BX6" s="195"/>
      <c r="BY6" s="74" t="s">
        <v>174</v>
      </c>
      <c r="BZ6" s="74" t="s">
        <v>175</v>
      </c>
      <c r="CA6" s="195"/>
      <c r="CB6" s="195"/>
      <c r="CC6" s="195"/>
      <c r="CD6" s="195"/>
      <c r="CE6" s="74" t="s">
        <v>174</v>
      </c>
      <c r="CF6" s="74" t="s">
        <v>175</v>
      </c>
      <c r="CG6" s="195"/>
      <c r="CH6" s="195"/>
      <c r="CI6" s="195"/>
      <c r="CJ6" s="195"/>
      <c r="CK6" s="74" t="s">
        <v>174</v>
      </c>
      <c r="CL6" s="74" t="s">
        <v>175</v>
      </c>
      <c r="CM6" s="195"/>
      <c r="CN6" s="195"/>
      <c r="CO6" s="195"/>
      <c r="CP6" s="195"/>
      <c r="CQ6" s="74" t="s">
        <v>174</v>
      </c>
      <c r="CR6" s="74" t="s">
        <v>175</v>
      </c>
      <c r="CS6" s="195"/>
      <c r="CT6" s="195"/>
      <c r="CU6" s="195"/>
      <c r="CV6" s="195"/>
      <c r="CW6" s="74" t="s">
        <v>174</v>
      </c>
      <c r="CX6" s="74" t="s">
        <v>175</v>
      </c>
      <c r="CY6" s="195"/>
      <c r="CZ6" s="195"/>
      <c r="DA6" s="195"/>
      <c r="DB6" s="195"/>
      <c r="DC6" s="74" t="s">
        <v>174</v>
      </c>
      <c r="DD6" s="74" t="s">
        <v>175</v>
      </c>
      <c r="DE6" s="195"/>
      <c r="DF6" s="195"/>
      <c r="DG6" s="195"/>
      <c r="DH6" s="195"/>
      <c r="DI6" s="74" t="s">
        <v>174</v>
      </c>
      <c r="DJ6" s="74" t="s">
        <v>175</v>
      </c>
      <c r="DK6" s="195"/>
      <c r="DL6" s="195"/>
      <c r="DM6" s="195"/>
      <c r="DN6" s="195"/>
      <c r="DO6" s="74" t="s">
        <v>174</v>
      </c>
      <c r="DP6" s="74" t="s">
        <v>175</v>
      </c>
      <c r="DQ6" s="195"/>
      <c r="DR6" s="195"/>
      <c r="DS6" s="195"/>
      <c r="DT6" s="195"/>
      <c r="DU6" s="74" t="s">
        <v>174</v>
      </c>
      <c r="DV6" s="74" t="s">
        <v>175</v>
      </c>
      <c r="DW6" s="195"/>
      <c r="DX6" s="195"/>
      <c r="DY6" s="195"/>
      <c r="DZ6" s="195"/>
      <c r="EA6" s="74" t="s">
        <v>174</v>
      </c>
      <c r="EB6" s="74" t="s">
        <v>175</v>
      </c>
      <c r="EC6" s="195"/>
      <c r="ED6" s="195"/>
      <c r="EE6" s="195"/>
      <c r="EF6" s="195"/>
      <c r="EG6" s="74" t="s">
        <v>174</v>
      </c>
      <c r="EH6" s="74" t="s">
        <v>175</v>
      </c>
      <c r="EI6" s="195"/>
      <c r="EJ6" s="195"/>
      <c r="EK6" s="195"/>
      <c r="EL6" s="195"/>
      <c r="EM6" s="74" t="s">
        <v>174</v>
      </c>
      <c r="EN6" s="74" t="s">
        <v>175</v>
      </c>
      <c r="EO6" s="195"/>
      <c r="EP6" s="195"/>
      <c r="EQ6" s="195"/>
      <c r="ER6" s="195"/>
      <c r="ES6" s="74" t="s">
        <v>174</v>
      </c>
      <c r="ET6" s="74" t="s">
        <v>175</v>
      </c>
      <c r="EU6" s="195"/>
      <c r="EV6" s="195"/>
      <c r="EW6" s="195"/>
      <c r="EX6" s="195"/>
      <c r="EY6" s="74" t="s">
        <v>174</v>
      </c>
      <c r="EZ6" s="74" t="s">
        <v>175</v>
      </c>
      <c r="FA6" s="195"/>
      <c r="FB6" s="195"/>
      <c r="FC6" s="195"/>
      <c r="FD6" s="195"/>
      <c r="FE6" s="74" t="s">
        <v>174</v>
      </c>
      <c r="FF6" s="74" t="s">
        <v>175</v>
      </c>
      <c r="FG6" s="195"/>
      <c r="FH6" s="195"/>
      <c r="FI6" s="195"/>
      <c r="FJ6" s="195"/>
      <c r="FK6" s="74" t="s">
        <v>174</v>
      </c>
      <c r="FL6" s="74" t="s">
        <v>175</v>
      </c>
      <c r="FM6" s="195"/>
      <c r="FN6" s="195"/>
      <c r="FO6" s="195"/>
      <c r="FP6" s="195"/>
      <c r="FQ6" s="74" t="s">
        <v>174</v>
      </c>
      <c r="FR6" s="74" t="s">
        <v>175</v>
      </c>
      <c r="FS6" s="195"/>
      <c r="FT6" s="195"/>
      <c r="FU6" s="195"/>
      <c r="FV6" s="195"/>
      <c r="FW6" s="74" t="s">
        <v>174</v>
      </c>
      <c r="FX6" s="74" t="s">
        <v>175</v>
      </c>
      <c r="FY6" s="195"/>
      <c r="FZ6" s="195"/>
      <c r="GA6" s="195"/>
      <c r="GB6" s="195"/>
      <c r="GC6" s="74" t="s">
        <v>174</v>
      </c>
      <c r="GD6" s="74" t="s">
        <v>175</v>
      </c>
      <c r="GE6" s="195"/>
      <c r="GF6" s="195"/>
      <c r="GG6" s="195"/>
      <c r="GH6" s="195"/>
      <c r="GI6" s="74" t="s">
        <v>174</v>
      </c>
      <c r="GJ6" s="74" t="s">
        <v>175</v>
      </c>
      <c r="GK6" s="195"/>
      <c r="GL6" s="195"/>
      <c r="GM6" s="195"/>
      <c r="GN6" s="195"/>
      <c r="GO6" s="74" t="s">
        <v>174</v>
      </c>
      <c r="GP6" s="74" t="s">
        <v>175</v>
      </c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</row>
    <row r="7" spans="1:209" ht="15" customHeight="1">
      <c r="A7" s="33">
        <v>1</v>
      </c>
      <c r="B7" s="37" t="s">
        <v>80</v>
      </c>
      <c r="C7" s="37" t="e">
        <f>'Production cost'!I63</f>
        <v>#DIV/0!</v>
      </c>
      <c r="D7" s="186"/>
      <c r="E7" s="186"/>
      <c r="F7" s="186"/>
      <c r="G7" s="33">
        <v>1</v>
      </c>
      <c r="H7" s="37" t="s">
        <v>80</v>
      </c>
      <c r="I7" s="37" t="e">
        <f>'Production cost'!M63</f>
        <v>#DIV/0!</v>
      </c>
      <c r="J7" s="186"/>
      <c r="K7" s="186"/>
      <c r="L7" s="186"/>
      <c r="M7" s="33">
        <v>1</v>
      </c>
      <c r="N7" s="37" t="s">
        <v>80</v>
      </c>
      <c r="O7" s="37" t="e">
        <f>'Production cost'!Q63</f>
        <v>#DIV/0!</v>
      </c>
      <c r="P7" s="186"/>
      <c r="Q7" s="186"/>
      <c r="R7" s="186"/>
      <c r="S7" s="33">
        <v>1</v>
      </c>
      <c r="T7" s="37" t="s">
        <v>80</v>
      </c>
      <c r="U7" s="37" t="e">
        <f>'Production cost'!U63</f>
        <v>#DIV/0!</v>
      </c>
      <c r="V7" s="186"/>
      <c r="W7" s="186"/>
      <c r="X7" s="186"/>
      <c r="Y7" s="33">
        <v>1</v>
      </c>
      <c r="Z7" s="37" t="s">
        <v>80</v>
      </c>
      <c r="AA7" s="37" t="e">
        <f>'Production cost'!Y63</f>
        <v>#DIV/0!</v>
      </c>
      <c r="AB7" s="186"/>
      <c r="AC7" s="186"/>
      <c r="AD7" s="186"/>
      <c r="AE7" s="33">
        <v>1</v>
      </c>
      <c r="AF7" s="37" t="s">
        <v>80</v>
      </c>
      <c r="AG7" s="37" t="e">
        <f>'Production cost'!AC63</f>
        <v>#DIV/0!</v>
      </c>
      <c r="AH7" s="186"/>
      <c r="AI7" s="186"/>
      <c r="AJ7" s="186"/>
      <c r="AK7" s="33">
        <v>1</v>
      </c>
      <c r="AL7" s="37" t="s">
        <v>80</v>
      </c>
      <c r="AM7" s="37" t="e">
        <f>'Production cost'!AG63</f>
        <v>#DIV/0!</v>
      </c>
      <c r="AN7" s="186"/>
      <c r="AO7" s="186"/>
      <c r="AP7" s="186"/>
      <c r="AQ7" s="33">
        <v>1</v>
      </c>
      <c r="AR7" s="37" t="s">
        <v>80</v>
      </c>
      <c r="AS7" s="37" t="e">
        <f>'Production cost'!AK63</f>
        <v>#DIV/0!</v>
      </c>
      <c r="AT7" s="186"/>
      <c r="AU7" s="186"/>
      <c r="AV7" s="186"/>
      <c r="AW7" s="33">
        <v>1</v>
      </c>
      <c r="AX7" s="37" t="s">
        <v>80</v>
      </c>
      <c r="AY7" s="37" t="e">
        <f>'Production cost'!AO63</f>
        <v>#DIV/0!</v>
      </c>
      <c r="AZ7" s="186"/>
      <c r="BA7" s="186"/>
      <c r="BB7" s="186"/>
      <c r="BC7" s="33">
        <v>1</v>
      </c>
      <c r="BD7" s="37" t="s">
        <v>80</v>
      </c>
      <c r="BE7" s="37" t="e">
        <f>'Production cost'!AS63</f>
        <v>#DIV/0!</v>
      </c>
      <c r="BF7" s="186"/>
      <c r="BG7" s="186"/>
      <c r="BH7" s="186"/>
      <c r="BI7" s="33">
        <v>1</v>
      </c>
      <c r="BJ7" s="37" t="s">
        <v>80</v>
      </c>
      <c r="BK7" s="37" t="e">
        <f>'Production cost'!AW63</f>
        <v>#DIV/0!</v>
      </c>
      <c r="BL7" s="186"/>
      <c r="BM7" s="186"/>
      <c r="BN7" s="186"/>
      <c r="BO7" s="33">
        <v>1</v>
      </c>
      <c r="BP7" s="37" t="s">
        <v>80</v>
      </c>
      <c r="BQ7" s="37" t="e">
        <f>'Production cost'!BA63</f>
        <v>#DIV/0!</v>
      </c>
      <c r="BR7" s="186"/>
      <c r="BS7" s="186"/>
      <c r="BT7" s="186"/>
      <c r="BU7" s="33">
        <v>1</v>
      </c>
      <c r="BV7" s="37" t="s">
        <v>80</v>
      </c>
      <c r="BW7" s="37" t="e">
        <f>'Production cost'!BE63</f>
        <v>#DIV/0!</v>
      </c>
      <c r="BX7" s="186"/>
      <c r="BY7" s="186"/>
      <c r="BZ7" s="186"/>
      <c r="CA7" s="33">
        <v>1</v>
      </c>
      <c r="CB7" s="37" t="s">
        <v>80</v>
      </c>
      <c r="CC7" s="37" t="e">
        <f>'Production cost'!BI63</f>
        <v>#DIV/0!</v>
      </c>
      <c r="CD7" s="186"/>
      <c r="CE7" s="186"/>
      <c r="CF7" s="186"/>
      <c r="CG7" s="33">
        <v>1</v>
      </c>
      <c r="CH7" s="37" t="s">
        <v>80</v>
      </c>
      <c r="CI7" s="37" t="e">
        <f>'Production cost'!BM63</f>
        <v>#DIV/0!</v>
      </c>
      <c r="CJ7" s="186"/>
      <c r="CK7" s="186"/>
      <c r="CL7" s="186"/>
      <c r="CM7" s="33">
        <v>1</v>
      </c>
      <c r="CN7" s="37" t="s">
        <v>80</v>
      </c>
      <c r="CO7" s="37" t="e">
        <f>'Production cost'!BQ63</f>
        <v>#DIV/0!</v>
      </c>
      <c r="CP7" s="186"/>
      <c r="CQ7" s="186"/>
      <c r="CR7" s="186"/>
      <c r="CS7" s="33">
        <v>1</v>
      </c>
      <c r="CT7" s="37" t="s">
        <v>80</v>
      </c>
      <c r="CU7" s="37" t="e">
        <f>'Production cost'!BU63</f>
        <v>#DIV/0!</v>
      </c>
      <c r="CV7" s="186"/>
      <c r="CW7" s="186"/>
      <c r="CX7" s="186"/>
      <c r="CY7" s="33">
        <v>1</v>
      </c>
      <c r="CZ7" s="37" t="s">
        <v>80</v>
      </c>
      <c r="DA7" s="37" t="e">
        <f>'Production cost'!BY63</f>
        <v>#DIV/0!</v>
      </c>
      <c r="DB7" s="186"/>
      <c r="DC7" s="186"/>
      <c r="DD7" s="186"/>
      <c r="DE7" s="33">
        <v>1</v>
      </c>
      <c r="DF7" s="37" t="s">
        <v>80</v>
      </c>
      <c r="DG7" s="37" t="e">
        <f>'Production cost'!CC63</f>
        <v>#DIV/0!</v>
      </c>
      <c r="DH7" s="186"/>
      <c r="DI7" s="186"/>
      <c r="DJ7" s="186"/>
      <c r="DK7" s="33">
        <v>1</v>
      </c>
      <c r="DL7" s="37" t="s">
        <v>80</v>
      </c>
      <c r="DM7" s="37" t="e">
        <f>'Production cost'!CG63</f>
        <v>#DIV/0!</v>
      </c>
      <c r="DN7" s="186"/>
      <c r="DO7" s="186"/>
      <c r="DP7" s="186"/>
      <c r="DQ7" s="33">
        <v>1</v>
      </c>
      <c r="DR7" s="37" t="s">
        <v>80</v>
      </c>
      <c r="DS7" s="37" t="e">
        <f>'Production cost'!CK63</f>
        <v>#DIV/0!</v>
      </c>
      <c r="DT7" s="186"/>
      <c r="DU7" s="186"/>
      <c r="DV7" s="186"/>
      <c r="DW7" s="33">
        <v>1</v>
      </c>
      <c r="DX7" s="37" t="s">
        <v>80</v>
      </c>
      <c r="DY7" s="37" t="e">
        <f>'Production cost'!CO63</f>
        <v>#DIV/0!</v>
      </c>
      <c r="DZ7" s="186"/>
      <c r="EA7" s="186"/>
      <c r="EB7" s="186"/>
      <c r="EC7" s="33">
        <v>1</v>
      </c>
      <c r="ED7" s="37" t="s">
        <v>80</v>
      </c>
      <c r="EE7" s="37" t="e">
        <f>'Production cost'!CS63</f>
        <v>#DIV/0!</v>
      </c>
      <c r="EF7" s="186"/>
      <c r="EG7" s="186"/>
      <c r="EH7" s="186"/>
      <c r="EI7" s="33">
        <v>1</v>
      </c>
      <c r="EJ7" s="37" t="s">
        <v>80</v>
      </c>
      <c r="EK7" s="37" t="e">
        <f>'Production cost'!CW63</f>
        <v>#DIV/0!</v>
      </c>
      <c r="EL7" s="186"/>
      <c r="EM7" s="186"/>
      <c r="EN7" s="186"/>
      <c r="EO7" s="33">
        <v>1</v>
      </c>
      <c r="EP7" s="37" t="s">
        <v>80</v>
      </c>
      <c r="EQ7" s="37" t="e">
        <f>'Production cost'!DA63</f>
        <v>#DIV/0!</v>
      </c>
      <c r="ER7" s="186"/>
      <c r="ES7" s="186"/>
      <c r="ET7" s="186"/>
      <c r="EU7" s="33">
        <v>1</v>
      </c>
      <c r="EV7" s="37" t="s">
        <v>80</v>
      </c>
      <c r="EW7" s="37" t="e">
        <f>'Production cost'!DE63</f>
        <v>#DIV/0!</v>
      </c>
      <c r="EX7" s="186"/>
      <c r="EY7" s="186"/>
      <c r="EZ7" s="186"/>
      <c r="FA7" s="33">
        <v>1</v>
      </c>
      <c r="FB7" s="37" t="s">
        <v>80</v>
      </c>
      <c r="FC7" s="37" t="e">
        <f>'Production cost'!DI63</f>
        <v>#DIV/0!</v>
      </c>
      <c r="FD7" s="186"/>
      <c r="FE7" s="186"/>
      <c r="FF7" s="186"/>
      <c r="FG7" s="33">
        <v>1</v>
      </c>
      <c r="FH7" s="37" t="s">
        <v>80</v>
      </c>
      <c r="FI7" s="37" t="e">
        <f>'Production cost'!DM63</f>
        <v>#DIV/0!</v>
      </c>
      <c r="FJ7" s="186"/>
      <c r="FK7" s="186"/>
      <c r="FL7" s="186"/>
      <c r="FM7" s="33">
        <v>1</v>
      </c>
      <c r="FN7" s="37" t="s">
        <v>80</v>
      </c>
      <c r="FO7" s="37" t="e">
        <f>'Production cost'!DQ63</f>
        <v>#DIV/0!</v>
      </c>
      <c r="FP7" s="186"/>
      <c r="FQ7" s="186"/>
      <c r="FR7" s="186"/>
      <c r="FS7" s="33">
        <v>1</v>
      </c>
      <c r="FT7" s="37" t="s">
        <v>80</v>
      </c>
      <c r="FU7" s="37" t="e">
        <f>'Production cost'!DU63</f>
        <v>#DIV/0!</v>
      </c>
      <c r="FV7" s="186"/>
      <c r="FW7" s="186"/>
      <c r="FX7" s="186"/>
      <c r="FY7" s="33">
        <v>1</v>
      </c>
      <c r="FZ7" s="37" t="s">
        <v>80</v>
      </c>
      <c r="GA7" s="37" t="e">
        <f>'Production cost'!DY63</f>
        <v>#DIV/0!</v>
      </c>
      <c r="GB7" s="186"/>
      <c r="GC7" s="186"/>
      <c r="GD7" s="186"/>
      <c r="GE7" s="33">
        <v>1</v>
      </c>
      <c r="GF7" s="37" t="s">
        <v>80</v>
      </c>
      <c r="GG7" s="37" t="e">
        <f>'Production cost'!EC63</f>
        <v>#DIV/0!</v>
      </c>
      <c r="GH7" s="186"/>
      <c r="GI7" s="186"/>
      <c r="GJ7" s="186"/>
      <c r="GK7" s="33">
        <v>1</v>
      </c>
      <c r="GL7" s="37" t="s">
        <v>80</v>
      </c>
      <c r="GM7" s="37" t="e">
        <f>'Production cost'!EG63</f>
        <v>#DIV/0!</v>
      </c>
      <c r="GN7" s="186"/>
      <c r="GO7" s="186"/>
      <c r="GP7" s="186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</row>
    <row r="8" spans="1:209" ht="15" customHeight="1">
      <c r="A8" s="33">
        <v>2</v>
      </c>
      <c r="B8" s="38" t="s">
        <v>136</v>
      </c>
      <c r="C8" s="56"/>
      <c r="D8" s="187"/>
      <c r="E8" s="187"/>
      <c r="F8" s="187"/>
      <c r="G8" s="33">
        <v>2</v>
      </c>
      <c r="H8" s="38" t="s">
        <v>136</v>
      </c>
      <c r="I8" s="87"/>
      <c r="J8" s="187"/>
      <c r="K8" s="187"/>
      <c r="L8" s="187"/>
      <c r="M8" s="33">
        <v>2</v>
      </c>
      <c r="N8" s="38" t="s">
        <v>136</v>
      </c>
      <c r="O8" s="55"/>
      <c r="P8" s="187"/>
      <c r="Q8" s="187"/>
      <c r="R8" s="187"/>
      <c r="S8" s="33">
        <v>2</v>
      </c>
      <c r="T8" s="38" t="s">
        <v>136</v>
      </c>
      <c r="U8" s="55"/>
      <c r="V8" s="187"/>
      <c r="W8" s="187"/>
      <c r="X8" s="187"/>
      <c r="Y8" s="33">
        <v>2</v>
      </c>
      <c r="Z8" s="38" t="s">
        <v>136</v>
      </c>
      <c r="AA8" s="55"/>
      <c r="AB8" s="187"/>
      <c r="AC8" s="187"/>
      <c r="AD8" s="187"/>
      <c r="AE8" s="33">
        <v>2</v>
      </c>
      <c r="AF8" s="38" t="s">
        <v>136</v>
      </c>
      <c r="AG8" s="55"/>
      <c r="AH8" s="187"/>
      <c r="AI8" s="187"/>
      <c r="AJ8" s="187"/>
      <c r="AK8" s="33">
        <v>2</v>
      </c>
      <c r="AL8" s="38" t="s">
        <v>136</v>
      </c>
      <c r="AM8" s="55"/>
      <c r="AN8" s="187"/>
      <c r="AO8" s="187"/>
      <c r="AP8" s="187"/>
      <c r="AQ8" s="33">
        <v>2</v>
      </c>
      <c r="AR8" s="38" t="s">
        <v>136</v>
      </c>
      <c r="AS8" s="55"/>
      <c r="AT8" s="187"/>
      <c r="AU8" s="187"/>
      <c r="AV8" s="187"/>
      <c r="AW8" s="33">
        <v>2</v>
      </c>
      <c r="AX8" s="38" t="s">
        <v>136</v>
      </c>
      <c r="AY8" s="55"/>
      <c r="AZ8" s="187"/>
      <c r="BA8" s="187"/>
      <c r="BB8" s="187"/>
      <c r="BC8" s="33">
        <v>2</v>
      </c>
      <c r="BD8" s="38" t="s">
        <v>136</v>
      </c>
      <c r="BE8" s="55"/>
      <c r="BF8" s="187"/>
      <c r="BG8" s="187"/>
      <c r="BH8" s="187"/>
      <c r="BI8" s="33">
        <v>2</v>
      </c>
      <c r="BJ8" s="38" t="s">
        <v>136</v>
      </c>
      <c r="BK8" s="55"/>
      <c r="BL8" s="187"/>
      <c r="BM8" s="187"/>
      <c r="BN8" s="187"/>
      <c r="BO8" s="33">
        <v>2</v>
      </c>
      <c r="BP8" s="38" t="s">
        <v>136</v>
      </c>
      <c r="BQ8" s="55"/>
      <c r="BR8" s="187"/>
      <c r="BS8" s="187"/>
      <c r="BT8" s="187"/>
      <c r="BU8" s="33">
        <v>2</v>
      </c>
      <c r="BV8" s="38" t="s">
        <v>136</v>
      </c>
      <c r="BW8" s="55"/>
      <c r="BX8" s="187"/>
      <c r="BY8" s="187"/>
      <c r="BZ8" s="187"/>
      <c r="CA8" s="33">
        <v>2</v>
      </c>
      <c r="CB8" s="38" t="s">
        <v>136</v>
      </c>
      <c r="CC8" s="55"/>
      <c r="CD8" s="187"/>
      <c r="CE8" s="187"/>
      <c r="CF8" s="187"/>
      <c r="CG8" s="33">
        <v>2</v>
      </c>
      <c r="CH8" s="38" t="s">
        <v>136</v>
      </c>
      <c r="CI8" s="55"/>
      <c r="CJ8" s="187"/>
      <c r="CK8" s="187"/>
      <c r="CL8" s="187"/>
      <c r="CM8" s="33">
        <v>2</v>
      </c>
      <c r="CN8" s="38" t="s">
        <v>136</v>
      </c>
      <c r="CO8" s="55"/>
      <c r="CP8" s="187"/>
      <c r="CQ8" s="187"/>
      <c r="CR8" s="187"/>
      <c r="CS8" s="33">
        <v>2</v>
      </c>
      <c r="CT8" s="38" t="s">
        <v>136</v>
      </c>
      <c r="CU8" s="55"/>
      <c r="CV8" s="187"/>
      <c r="CW8" s="187"/>
      <c r="CX8" s="187"/>
      <c r="CY8" s="33">
        <v>2</v>
      </c>
      <c r="CZ8" s="38" t="s">
        <v>136</v>
      </c>
      <c r="DA8" s="55"/>
      <c r="DB8" s="187"/>
      <c r="DC8" s="187"/>
      <c r="DD8" s="187"/>
      <c r="DE8" s="33">
        <v>2</v>
      </c>
      <c r="DF8" s="38" t="s">
        <v>136</v>
      </c>
      <c r="DG8" s="55"/>
      <c r="DH8" s="187"/>
      <c r="DI8" s="187"/>
      <c r="DJ8" s="187"/>
      <c r="DK8" s="33">
        <v>2</v>
      </c>
      <c r="DL8" s="38" t="s">
        <v>136</v>
      </c>
      <c r="DM8" s="55"/>
      <c r="DN8" s="187"/>
      <c r="DO8" s="187"/>
      <c r="DP8" s="187"/>
      <c r="DQ8" s="33">
        <v>2</v>
      </c>
      <c r="DR8" s="38" t="s">
        <v>136</v>
      </c>
      <c r="DS8" s="55"/>
      <c r="DT8" s="187"/>
      <c r="DU8" s="187"/>
      <c r="DV8" s="187"/>
      <c r="DW8" s="33">
        <v>2</v>
      </c>
      <c r="DX8" s="38" t="s">
        <v>136</v>
      </c>
      <c r="DY8" s="55"/>
      <c r="DZ8" s="187"/>
      <c r="EA8" s="187"/>
      <c r="EB8" s="187"/>
      <c r="EC8" s="33">
        <v>2</v>
      </c>
      <c r="ED8" s="38" t="s">
        <v>136</v>
      </c>
      <c r="EE8" s="55"/>
      <c r="EF8" s="187"/>
      <c r="EG8" s="187"/>
      <c r="EH8" s="187"/>
      <c r="EI8" s="33">
        <v>2</v>
      </c>
      <c r="EJ8" s="38" t="s">
        <v>136</v>
      </c>
      <c r="EK8" s="55"/>
      <c r="EL8" s="187"/>
      <c r="EM8" s="187"/>
      <c r="EN8" s="187"/>
      <c r="EO8" s="33">
        <v>2</v>
      </c>
      <c r="EP8" s="38" t="s">
        <v>136</v>
      </c>
      <c r="EQ8" s="55"/>
      <c r="ER8" s="187"/>
      <c r="ES8" s="187"/>
      <c r="ET8" s="187"/>
      <c r="EU8" s="33">
        <v>2</v>
      </c>
      <c r="EV8" s="38" t="s">
        <v>136</v>
      </c>
      <c r="EW8" s="55"/>
      <c r="EX8" s="187"/>
      <c r="EY8" s="187"/>
      <c r="EZ8" s="187"/>
      <c r="FA8" s="33">
        <v>2</v>
      </c>
      <c r="FB8" s="38" t="s">
        <v>136</v>
      </c>
      <c r="FC8" s="55"/>
      <c r="FD8" s="187"/>
      <c r="FE8" s="187"/>
      <c r="FF8" s="187"/>
      <c r="FG8" s="33">
        <v>2</v>
      </c>
      <c r="FH8" s="38" t="s">
        <v>136</v>
      </c>
      <c r="FI8" s="55"/>
      <c r="FJ8" s="187"/>
      <c r="FK8" s="187"/>
      <c r="FL8" s="187"/>
      <c r="FM8" s="33">
        <v>2</v>
      </c>
      <c r="FN8" s="38" t="s">
        <v>136</v>
      </c>
      <c r="FO8" s="55"/>
      <c r="FP8" s="187"/>
      <c r="FQ8" s="187"/>
      <c r="FR8" s="187"/>
      <c r="FS8" s="33">
        <v>2</v>
      </c>
      <c r="FT8" s="38" t="s">
        <v>136</v>
      </c>
      <c r="FU8" s="55"/>
      <c r="FV8" s="187"/>
      <c r="FW8" s="187"/>
      <c r="FX8" s="187"/>
      <c r="FY8" s="33">
        <v>2</v>
      </c>
      <c r="FZ8" s="38" t="s">
        <v>136</v>
      </c>
      <c r="GA8" s="55"/>
      <c r="GB8" s="187"/>
      <c r="GC8" s="187"/>
      <c r="GD8" s="187"/>
      <c r="GE8" s="33">
        <v>2</v>
      </c>
      <c r="GF8" s="38" t="s">
        <v>136</v>
      </c>
      <c r="GG8" s="55"/>
      <c r="GH8" s="187"/>
      <c r="GI8" s="187"/>
      <c r="GJ8" s="187"/>
      <c r="GK8" s="33">
        <v>2</v>
      </c>
      <c r="GL8" s="38" t="s">
        <v>136</v>
      </c>
      <c r="GM8" s="72"/>
      <c r="GN8" s="187"/>
      <c r="GO8" s="187"/>
      <c r="GP8" s="18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</row>
    <row r="9" spans="1:209" ht="15" customHeight="1">
      <c r="A9" s="33">
        <v>3</v>
      </c>
      <c r="B9" s="38" t="s">
        <v>81</v>
      </c>
      <c r="C9" s="56" t="e">
        <f>'Production cost'!I67</f>
        <v>#DIV/0!</v>
      </c>
      <c r="D9" s="188"/>
      <c r="E9" s="188"/>
      <c r="F9" s="188"/>
      <c r="G9" s="33">
        <v>3</v>
      </c>
      <c r="H9" s="38" t="s">
        <v>81</v>
      </c>
      <c r="I9" s="87" t="e">
        <f>'Production cost'!M67</f>
        <v>#DIV/0!</v>
      </c>
      <c r="J9" s="188"/>
      <c r="K9" s="188"/>
      <c r="L9" s="188"/>
      <c r="M9" s="33">
        <v>3</v>
      </c>
      <c r="N9" s="38" t="s">
        <v>81</v>
      </c>
      <c r="O9" s="55" t="e">
        <f>'Production cost'!Q67</f>
        <v>#DIV/0!</v>
      </c>
      <c r="P9" s="188"/>
      <c r="Q9" s="188"/>
      <c r="R9" s="188"/>
      <c r="S9" s="33">
        <v>3</v>
      </c>
      <c r="T9" s="38" t="s">
        <v>81</v>
      </c>
      <c r="U9" s="55" t="e">
        <f>'Production cost'!U67</f>
        <v>#DIV/0!</v>
      </c>
      <c r="V9" s="188"/>
      <c r="W9" s="188"/>
      <c r="X9" s="188"/>
      <c r="Y9" s="33">
        <v>3</v>
      </c>
      <c r="Z9" s="38" t="s">
        <v>81</v>
      </c>
      <c r="AA9" s="55" t="e">
        <f>'Production cost'!Y67</f>
        <v>#DIV/0!</v>
      </c>
      <c r="AB9" s="188"/>
      <c r="AC9" s="188"/>
      <c r="AD9" s="188"/>
      <c r="AE9" s="33">
        <v>3</v>
      </c>
      <c r="AF9" s="38" t="s">
        <v>81</v>
      </c>
      <c r="AG9" s="55" t="e">
        <f>'Production cost'!AC67</f>
        <v>#DIV/0!</v>
      </c>
      <c r="AH9" s="188"/>
      <c r="AI9" s="188"/>
      <c r="AJ9" s="188"/>
      <c r="AK9" s="33">
        <v>3</v>
      </c>
      <c r="AL9" s="38" t="s">
        <v>81</v>
      </c>
      <c r="AM9" s="55" t="e">
        <f>'Production cost'!AG67</f>
        <v>#DIV/0!</v>
      </c>
      <c r="AN9" s="188"/>
      <c r="AO9" s="188"/>
      <c r="AP9" s="188"/>
      <c r="AQ9" s="33">
        <v>3</v>
      </c>
      <c r="AR9" s="38" t="s">
        <v>81</v>
      </c>
      <c r="AS9" s="55" t="e">
        <f>'Production cost'!AK67</f>
        <v>#DIV/0!</v>
      </c>
      <c r="AT9" s="188"/>
      <c r="AU9" s="188"/>
      <c r="AV9" s="188"/>
      <c r="AW9" s="33">
        <v>3</v>
      </c>
      <c r="AX9" s="38" t="s">
        <v>81</v>
      </c>
      <c r="AY9" s="55" t="e">
        <f>'Production cost'!AO67</f>
        <v>#DIV/0!</v>
      </c>
      <c r="AZ9" s="188"/>
      <c r="BA9" s="188"/>
      <c r="BB9" s="188"/>
      <c r="BC9" s="33">
        <v>3</v>
      </c>
      <c r="BD9" s="38" t="s">
        <v>81</v>
      </c>
      <c r="BE9" s="55" t="e">
        <f>'Production cost'!AS67</f>
        <v>#DIV/0!</v>
      </c>
      <c r="BF9" s="188"/>
      <c r="BG9" s="188"/>
      <c r="BH9" s="188"/>
      <c r="BI9" s="33">
        <v>3</v>
      </c>
      <c r="BJ9" s="38" t="s">
        <v>81</v>
      </c>
      <c r="BK9" s="55" t="e">
        <f>'Production cost'!AW67</f>
        <v>#DIV/0!</v>
      </c>
      <c r="BL9" s="188"/>
      <c r="BM9" s="188"/>
      <c r="BN9" s="188"/>
      <c r="BO9" s="33">
        <v>3</v>
      </c>
      <c r="BP9" s="38" t="s">
        <v>81</v>
      </c>
      <c r="BQ9" s="55" t="e">
        <f>'Production cost'!BA67</f>
        <v>#DIV/0!</v>
      </c>
      <c r="BR9" s="188"/>
      <c r="BS9" s="188"/>
      <c r="BT9" s="188"/>
      <c r="BU9" s="33">
        <v>3</v>
      </c>
      <c r="BV9" s="38" t="s">
        <v>81</v>
      </c>
      <c r="BW9" s="55" t="e">
        <f>'Production cost'!BE67</f>
        <v>#DIV/0!</v>
      </c>
      <c r="BX9" s="188"/>
      <c r="BY9" s="188"/>
      <c r="BZ9" s="188"/>
      <c r="CA9" s="33">
        <v>3</v>
      </c>
      <c r="CB9" s="38" t="s">
        <v>81</v>
      </c>
      <c r="CC9" s="55" t="e">
        <f>'Production cost'!BI67</f>
        <v>#DIV/0!</v>
      </c>
      <c r="CD9" s="188"/>
      <c r="CE9" s="188"/>
      <c r="CF9" s="188"/>
      <c r="CG9" s="33">
        <v>3</v>
      </c>
      <c r="CH9" s="38" t="s">
        <v>81</v>
      </c>
      <c r="CI9" s="55" t="e">
        <f>'Production cost'!BM67</f>
        <v>#DIV/0!</v>
      </c>
      <c r="CJ9" s="188"/>
      <c r="CK9" s="188"/>
      <c r="CL9" s="188"/>
      <c r="CM9" s="33">
        <v>3</v>
      </c>
      <c r="CN9" s="38" t="s">
        <v>81</v>
      </c>
      <c r="CO9" s="55" t="e">
        <f>'Production cost'!BQ67</f>
        <v>#DIV/0!</v>
      </c>
      <c r="CP9" s="188"/>
      <c r="CQ9" s="188"/>
      <c r="CR9" s="188"/>
      <c r="CS9" s="33">
        <v>3</v>
      </c>
      <c r="CT9" s="38" t="s">
        <v>81</v>
      </c>
      <c r="CU9" s="55" t="e">
        <f>'Production cost'!BU67</f>
        <v>#DIV/0!</v>
      </c>
      <c r="CV9" s="188"/>
      <c r="CW9" s="188"/>
      <c r="CX9" s="188"/>
      <c r="CY9" s="33">
        <v>3</v>
      </c>
      <c r="CZ9" s="38" t="s">
        <v>81</v>
      </c>
      <c r="DA9" s="55" t="e">
        <f>'Production cost'!BY67</f>
        <v>#DIV/0!</v>
      </c>
      <c r="DB9" s="188"/>
      <c r="DC9" s="188"/>
      <c r="DD9" s="188"/>
      <c r="DE9" s="33">
        <v>3</v>
      </c>
      <c r="DF9" s="38" t="s">
        <v>81</v>
      </c>
      <c r="DG9" s="55" t="e">
        <f>'Production cost'!CC67</f>
        <v>#DIV/0!</v>
      </c>
      <c r="DH9" s="188"/>
      <c r="DI9" s="188"/>
      <c r="DJ9" s="188"/>
      <c r="DK9" s="33">
        <v>3</v>
      </c>
      <c r="DL9" s="38" t="s">
        <v>81</v>
      </c>
      <c r="DM9" s="55" t="e">
        <f>'Production cost'!CG67</f>
        <v>#DIV/0!</v>
      </c>
      <c r="DN9" s="188"/>
      <c r="DO9" s="188"/>
      <c r="DP9" s="188"/>
      <c r="DQ9" s="33">
        <v>3</v>
      </c>
      <c r="DR9" s="38" t="s">
        <v>81</v>
      </c>
      <c r="DS9" s="55" t="e">
        <f>'Production cost'!CK67</f>
        <v>#DIV/0!</v>
      </c>
      <c r="DT9" s="188"/>
      <c r="DU9" s="188"/>
      <c r="DV9" s="188"/>
      <c r="DW9" s="33">
        <v>3</v>
      </c>
      <c r="DX9" s="38" t="s">
        <v>81</v>
      </c>
      <c r="DY9" s="55" t="e">
        <f>'Production cost'!CO67</f>
        <v>#DIV/0!</v>
      </c>
      <c r="DZ9" s="188"/>
      <c r="EA9" s="188"/>
      <c r="EB9" s="188"/>
      <c r="EC9" s="33">
        <v>3</v>
      </c>
      <c r="ED9" s="38" t="s">
        <v>81</v>
      </c>
      <c r="EE9" s="55" t="e">
        <f>'Production cost'!CS67</f>
        <v>#DIV/0!</v>
      </c>
      <c r="EF9" s="188"/>
      <c r="EG9" s="188"/>
      <c r="EH9" s="188"/>
      <c r="EI9" s="33">
        <v>3</v>
      </c>
      <c r="EJ9" s="38" t="s">
        <v>81</v>
      </c>
      <c r="EK9" s="55" t="e">
        <f>'Production cost'!CW67</f>
        <v>#DIV/0!</v>
      </c>
      <c r="EL9" s="188"/>
      <c r="EM9" s="188"/>
      <c r="EN9" s="188"/>
      <c r="EO9" s="33">
        <v>3</v>
      </c>
      <c r="EP9" s="38" t="s">
        <v>81</v>
      </c>
      <c r="EQ9" s="55" t="e">
        <f>'Production cost'!DA67</f>
        <v>#DIV/0!</v>
      </c>
      <c r="ER9" s="188"/>
      <c r="ES9" s="188"/>
      <c r="ET9" s="188"/>
      <c r="EU9" s="33">
        <v>3</v>
      </c>
      <c r="EV9" s="38" t="s">
        <v>81</v>
      </c>
      <c r="EW9" s="55" t="e">
        <f>'Production cost'!DE67</f>
        <v>#DIV/0!</v>
      </c>
      <c r="EX9" s="188"/>
      <c r="EY9" s="188"/>
      <c r="EZ9" s="188"/>
      <c r="FA9" s="33">
        <v>3</v>
      </c>
      <c r="FB9" s="38" t="s">
        <v>81</v>
      </c>
      <c r="FC9" s="55" t="e">
        <f>'Production cost'!DI67</f>
        <v>#DIV/0!</v>
      </c>
      <c r="FD9" s="188"/>
      <c r="FE9" s="188"/>
      <c r="FF9" s="188"/>
      <c r="FG9" s="33">
        <v>3</v>
      </c>
      <c r="FH9" s="38" t="s">
        <v>81</v>
      </c>
      <c r="FI9" s="55" t="e">
        <f>'Production cost'!DM67</f>
        <v>#DIV/0!</v>
      </c>
      <c r="FJ9" s="188"/>
      <c r="FK9" s="188"/>
      <c r="FL9" s="188"/>
      <c r="FM9" s="33">
        <v>3</v>
      </c>
      <c r="FN9" s="38" t="s">
        <v>81</v>
      </c>
      <c r="FO9" s="55" t="e">
        <f>'Production cost'!DQ67</f>
        <v>#DIV/0!</v>
      </c>
      <c r="FP9" s="188"/>
      <c r="FQ9" s="188"/>
      <c r="FR9" s="188"/>
      <c r="FS9" s="33">
        <v>3</v>
      </c>
      <c r="FT9" s="38" t="s">
        <v>81</v>
      </c>
      <c r="FU9" s="55" t="e">
        <f>'Production cost'!DU67</f>
        <v>#DIV/0!</v>
      </c>
      <c r="FV9" s="188"/>
      <c r="FW9" s="188"/>
      <c r="FX9" s="188"/>
      <c r="FY9" s="33">
        <v>3</v>
      </c>
      <c r="FZ9" s="38" t="s">
        <v>81</v>
      </c>
      <c r="GA9" s="55" t="e">
        <f>'Production cost'!DY67</f>
        <v>#DIV/0!</v>
      </c>
      <c r="GB9" s="188"/>
      <c r="GC9" s="188"/>
      <c r="GD9" s="188"/>
      <c r="GE9" s="33">
        <v>3</v>
      </c>
      <c r="GF9" s="38" t="s">
        <v>81</v>
      </c>
      <c r="GG9" s="55" t="e">
        <f>'Production cost'!EC67</f>
        <v>#DIV/0!</v>
      </c>
      <c r="GH9" s="188"/>
      <c r="GI9" s="188"/>
      <c r="GJ9" s="188"/>
      <c r="GK9" s="33">
        <v>3</v>
      </c>
      <c r="GL9" s="38" t="s">
        <v>81</v>
      </c>
      <c r="GM9" s="72" t="e">
        <f>'Production cost'!EG67</f>
        <v>#DIV/0!</v>
      </c>
      <c r="GN9" s="188"/>
      <c r="GO9" s="188"/>
      <c r="GP9" s="188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</row>
    <row r="10" spans="1:209" ht="15" customHeight="1">
      <c r="A10" s="33">
        <v>4</v>
      </c>
      <c r="B10" s="198" t="s">
        <v>172</v>
      </c>
      <c r="C10" s="199"/>
      <c r="D10" s="63" t="e">
        <f>SUM(C7:C9)</f>
        <v>#DIV/0!</v>
      </c>
      <c r="E10" s="64" t="e">
        <f>D10-C7-C8</f>
        <v>#DIV/0!</v>
      </c>
      <c r="F10" s="65" t="e">
        <f>E10/C7</f>
        <v>#DIV/0!</v>
      </c>
      <c r="G10" s="33">
        <v>4</v>
      </c>
      <c r="H10" s="198" t="s">
        <v>172</v>
      </c>
      <c r="I10" s="199"/>
      <c r="J10" s="63" t="e">
        <f>SUM(I7:I9)</f>
        <v>#DIV/0!</v>
      </c>
      <c r="K10" s="64" t="e">
        <f>J10-I7-I8</f>
        <v>#DIV/0!</v>
      </c>
      <c r="L10" s="65" t="e">
        <f>K10/I7</f>
        <v>#DIV/0!</v>
      </c>
      <c r="M10" s="33">
        <v>4</v>
      </c>
      <c r="N10" s="198" t="s">
        <v>172</v>
      </c>
      <c r="O10" s="199"/>
      <c r="P10" s="63" t="e">
        <f>SUM(O7:O9)</f>
        <v>#DIV/0!</v>
      </c>
      <c r="Q10" s="64" t="e">
        <f>P10-O7-O8</f>
        <v>#DIV/0!</v>
      </c>
      <c r="R10" s="65" t="e">
        <f>Q10/O7</f>
        <v>#DIV/0!</v>
      </c>
      <c r="S10" s="33">
        <v>4</v>
      </c>
      <c r="T10" s="198" t="s">
        <v>172</v>
      </c>
      <c r="U10" s="199"/>
      <c r="V10" s="63" t="e">
        <f>SUM(U7:U9)</f>
        <v>#DIV/0!</v>
      </c>
      <c r="W10" s="64" t="e">
        <f>V10-U7-U8</f>
        <v>#DIV/0!</v>
      </c>
      <c r="X10" s="65" t="e">
        <f>W10/U7</f>
        <v>#DIV/0!</v>
      </c>
      <c r="Y10" s="33">
        <v>4</v>
      </c>
      <c r="Z10" s="198" t="s">
        <v>172</v>
      </c>
      <c r="AA10" s="199"/>
      <c r="AB10" s="63" t="e">
        <f>SUM(AA7:AA9)</f>
        <v>#DIV/0!</v>
      </c>
      <c r="AC10" s="64" t="e">
        <f>AB10-AA7-AA8</f>
        <v>#DIV/0!</v>
      </c>
      <c r="AD10" s="65" t="e">
        <f>AC10/AA7</f>
        <v>#DIV/0!</v>
      </c>
      <c r="AE10" s="33">
        <v>4</v>
      </c>
      <c r="AF10" s="198" t="s">
        <v>172</v>
      </c>
      <c r="AG10" s="199"/>
      <c r="AH10" s="63" t="e">
        <f>SUM(AG7:AG9)</f>
        <v>#DIV/0!</v>
      </c>
      <c r="AI10" s="64" t="e">
        <f>AH10-AG7-AG8</f>
        <v>#DIV/0!</v>
      </c>
      <c r="AJ10" s="65" t="e">
        <f>AI10/AG7</f>
        <v>#DIV/0!</v>
      </c>
      <c r="AK10" s="33">
        <v>4</v>
      </c>
      <c r="AL10" s="198" t="s">
        <v>172</v>
      </c>
      <c r="AM10" s="199"/>
      <c r="AN10" s="63" t="e">
        <f>SUM(AM7:AM9)</f>
        <v>#DIV/0!</v>
      </c>
      <c r="AO10" s="64" t="e">
        <f>AN10-AM7-AM8</f>
        <v>#DIV/0!</v>
      </c>
      <c r="AP10" s="65" t="e">
        <f>AO10/AM7</f>
        <v>#DIV/0!</v>
      </c>
      <c r="AQ10" s="33">
        <v>4</v>
      </c>
      <c r="AR10" s="198" t="s">
        <v>172</v>
      </c>
      <c r="AS10" s="199"/>
      <c r="AT10" s="63" t="e">
        <f>SUM(AS7:AS9)</f>
        <v>#DIV/0!</v>
      </c>
      <c r="AU10" s="64" t="e">
        <f>AT10-AS7-AS8</f>
        <v>#DIV/0!</v>
      </c>
      <c r="AV10" s="65" t="e">
        <f>AU10/AS7</f>
        <v>#DIV/0!</v>
      </c>
      <c r="AW10" s="33">
        <v>4</v>
      </c>
      <c r="AX10" s="198" t="s">
        <v>172</v>
      </c>
      <c r="AY10" s="199"/>
      <c r="AZ10" s="63" t="e">
        <f>SUM(AY7:AY9)</f>
        <v>#DIV/0!</v>
      </c>
      <c r="BA10" s="64" t="e">
        <f>AZ10-AY7-AY8</f>
        <v>#DIV/0!</v>
      </c>
      <c r="BB10" s="65" t="e">
        <f>BA10/AY7</f>
        <v>#DIV/0!</v>
      </c>
      <c r="BC10" s="33">
        <v>4</v>
      </c>
      <c r="BD10" s="198" t="s">
        <v>172</v>
      </c>
      <c r="BE10" s="199"/>
      <c r="BF10" s="63" t="e">
        <f>SUM(BE7:BE9)</f>
        <v>#DIV/0!</v>
      </c>
      <c r="BG10" s="64" t="e">
        <f>BF10-BE7-BE8</f>
        <v>#DIV/0!</v>
      </c>
      <c r="BH10" s="65" t="e">
        <f>BG10/BE7</f>
        <v>#DIV/0!</v>
      </c>
      <c r="BI10" s="33">
        <v>4</v>
      </c>
      <c r="BJ10" s="198" t="s">
        <v>172</v>
      </c>
      <c r="BK10" s="199"/>
      <c r="BL10" s="63" t="e">
        <f>SUM(BK7:BK9)</f>
        <v>#DIV/0!</v>
      </c>
      <c r="BM10" s="64" t="e">
        <f>BL10-BK7-BK8</f>
        <v>#DIV/0!</v>
      </c>
      <c r="BN10" s="65" t="e">
        <f>BM10/BK7</f>
        <v>#DIV/0!</v>
      </c>
      <c r="BO10" s="33">
        <v>4</v>
      </c>
      <c r="BP10" s="198" t="s">
        <v>172</v>
      </c>
      <c r="BQ10" s="199"/>
      <c r="BR10" s="63" t="e">
        <f>SUM(BQ7:BQ9)</f>
        <v>#DIV/0!</v>
      </c>
      <c r="BS10" s="64" t="e">
        <f>BR10-BQ7-BQ8</f>
        <v>#DIV/0!</v>
      </c>
      <c r="BT10" s="65" t="e">
        <f>BS10/BQ7</f>
        <v>#DIV/0!</v>
      </c>
      <c r="BU10" s="33">
        <v>4</v>
      </c>
      <c r="BV10" s="198" t="s">
        <v>172</v>
      </c>
      <c r="BW10" s="199"/>
      <c r="BX10" s="63" t="e">
        <f>SUM(BW7:BW9)</f>
        <v>#DIV/0!</v>
      </c>
      <c r="BY10" s="64" t="e">
        <f>BX10-BW7-BW8</f>
        <v>#DIV/0!</v>
      </c>
      <c r="BZ10" s="65" t="e">
        <f>BY10/BW7</f>
        <v>#DIV/0!</v>
      </c>
      <c r="CA10" s="33">
        <v>4</v>
      </c>
      <c r="CB10" s="198" t="s">
        <v>172</v>
      </c>
      <c r="CC10" s="199"/>
      <c r="CD10" s="63" t="e">
        <f>SUM(CC7:CC9)</f>
        <v>#DIV/0!</v>
      </c>
      <c r="CE10" s="64" t="e">
        <f>CD10-CC7-CC8</f>
        <v>#DIV/0!</v>
      </c>
      <c r="CF10" s="65" t="e">
        <f>CE10/CC7</f>
        <v>#DIV/0!</v>
      </c>
      <c r="CG10" s="33">
        <v>4</v>
      </c>
      <c r="CH10" s="198" t="s">
        <v>172</v>
      </c>
      <c r="CI10" s="199"/>
      <c r="CJ10" s="63" t="e">
        <f>SUM(CI7:CI9)</f>
        <v>#DIV/0!</v>
      </c>
      <c r="CK10" s="64" t="e">
        <f>CJ10-CI7-CI8</f>
        <v>#DIV/0!</v>
      </c>
      <c r="CL10" s="65" t="e">
        <f>CK10/CI7</f>
        <v>#DIV/0!</v>
      </c>
      <c r="CM10" s="33">
        <v>4</v>
      </c>
      <c r="CN10" s="198" t="s">
        <v>172</v>
      </c>
      <c r="CO10" s="199"/>
      <c r="CP10" s="63" t="e">
        <f>SUM(CO7:CO9)</f>
        <v>#DIV/0!</v>
      </c>
      <c r="CQ10" s="64" t="e">
        <f>CP10-CO7-CO8</f>
        <v>#DIV/0!</v>
      </c>
      <c r="CR10" s="65" t="e">
        <f>CQ10/CO7</f>
        <v>#DIV/0!</v>
      </c>
      <c r="CS10" s="33">
        <v>4</v>
      </c>
      <c r="CT10" s="198" t="s">
        <v>172</v>
      </c>
      <c r="CU10" s="199"/>
      <c r="CV10" s="63" t="e">
        <f>SUM(CU7:CU9)</f>
        <v>#DIV/0!</v>
      </c>
      <c r="CW10" s="64" t="e">
        <f>CV10-CU7-CU8</f>
        <v>#DIV/0!</v>
      </c>
      <c r="CX10" s="65" t="e">
        <f>CW10/CU7</f>
        <v>#DIV/0!</v>
      </c>
      <c r="CY10" s="33">
        <v>4</v>
      </c>
      <c r="CZ10" s="198" t="s">
        <v>172</v>
      </c>
      <c r="DA10" s="199"/>
      <c r="DB10" s="63" t="e">
        <f>SUM(DA7:DA9)</f>
        <v>#DIV/0!</v>
      </c>
      <c r="DC10" s="64" t="e">
        <f>DB10-DA7-DA8</f>
        <v>#DIV/0!</v>
      </c>
      <c r="DD10" s="65" t="e">
        <f>DC10/DA7</f>
        <v>#DIV/0!</v>
      </c>
      <c r="DE10" s="33">
        <v>4</v>
      </c>
      <c r="DF10" s="198" t="s">
        <v>172</v>
      </c>
      <c r="DG10" s="199"/>
      <c r="DH10" s="63" t="e">
        <f>SUM(DG7:DG9)</f>
        <v>#DIV/0!</v>
      </c>
      <c r="DI10" s="64" t="e">
        <f>DH10-DG7-DG8</f>
        <v>#DIV/0!</v>
      </c>
      <c r="DJ10" s="65" t="e">
        <f>DI10/DG7</f>
        <v>#DIV/0!</v>
      </c>
      <c r="DK10" s="33">
        <v>4</v>
      </c>
      <c r="DL10" s="198" t="s">
        <v>172</v>
      </c>
      <c r="DM10" s="199"/>
      <c r="DN10" s="63" t="e">
        <f>SUM(DM7:DM9)</f>
        <v>#DIV/0!</v>
      </c>
      <c r="DO10" s="64" t="e">
        <f>DN10-DM7-DM8</f>
        <v>#DIV/0!</v>
      </c>
      <c r="DP10" s="65" t="e">
        <f>DO10/DM7</f>
        <v>#DIV/0!</v>
      </c>
      <c r="DQ10" s="33">
        <v>4</v>
      </c>
      <c r="DR10" s="198" t="s">
        <v>172</v>
      </c>
      <c r="DS10" s="199"/>
      <c r="DT10" s="63" t="e">
        <f>SUM(DS7:DS9)</f>
        <v>#DIV/0!</v>
      </c>
      <c r="DU10" s="64" t="e">
        <f>DT10-DS7-DS8</f>
        <v>#DIV/0!</v>
      </c>
      <c r="DV10" s="65" t="e">
        <f>DU10/DS7</f>
        <v>#DIV/0!</v>
      </c>
      <c r="DW10" s="33">
        <v>4</v>
      </c>
      <c r="DX10" s="198" t="s">
        <v>172</v>
      </c>
      <c r="DY10" s="199"/>
      <c r="DZ10" s="63" t="e">
        <f>SUM(DY7:DY9)</f>
        <v>#DIV/0!</v>
      </c>
      <c r="EA10" s="64" t="e">
        <f>DZ10-DY7-DY8</f>
        <v>#DIV/0!</v>
      </c>
      <c r="EB10" s="65" t="e">
        <f>EA10/DY7</f>
        <v>#DIV/0!</v>
      </c>
      <c r="EC10" s="33">
        <v>4</v>
      </c>
      <c r="ED10" s="198" t="s">
        <v>172</v>
      </c>
      <c r="EE10" s="199"/>
      <c r="EF10" s="63" t="e">
        <f>SUM(EE7:EE9)</f>
        <v>#DIV/0!</v>
      </c>
      <c r="EG10" s="64" t="e">
        <f>EF10-EE7-EE8</f>
        <v>#DIV/0!</v>
      </c>
      <c r="EH10" s="65" t="e">
        <f>EG10/EE7</f>
        <v>#DIV/0!</v>
      </c>
      <c r="EI10" s="33">
        <v>4</v>
      </c>
      <c r="EJ10" s="198" t="s">
        <v>172</v>
      </c>
      <c r="EK10" s="199"/>
      <c r="EL10" s="63" t="e">
        <f>SUM(EK7:EK9)</f>
        <v>#DIV/0!</v>
      </c>
      <c r="EM10" s="64" t="e">
        <f>EL10-EK7-EK8</f>
        <v>#DIV/0!</v>
      </c>
      <c r="EN10" s="65" t="e">
        <f>EM10/EK7</f>
        <v>#DIV/0!</v>
      </c>
      <c r="EO10" s="33">
        <v>4</v>
      </c>
      <c r="EP10" s="198" t="s">
        <v>172</v>
      </c>
      <c r="EQ10" s="199"/>
      <c r="ER10" s="63" t="e">
        <f>SUM(EQ7:EQ9)</f>
        <v>#DIV/0!</v>
      </c>
      <c r="ES10" s="64" t="e">
        <f>ER10-EQ7-EQ8</f>
        <v>#DIV/0!</v>
      </c>
      <c r="ET10" s="65" t="e">
        <f>ES10/EQ7</f>
        <v>#DIV/0!</v>
      </c>
      <c r="EU10" s="33">
        <v>4</v>
      </c>
      <c r="EV10" s="198" t="s">
        <v>172</v>
      </c>
      <c r="EW10" s="199"/>
      <c r="EX10" s="63" t="e">
        <f>SUM(EW7:EW9)</f>
        <v>#DIV/0!</v>
      </c>
      <c r="EY10" s="64" t="e">
        <f>EX10-EW7-EW8</f>
        <v>#DIV/0!</v>
      </c>
      <c r="EZ10" s="65" t="e">
        <f>EY10/EW7</f>
        <v>#DIV/0!</v>
      </c>
      <c r="FA10" s="33">
        <v>4</v>
      </c>
      <c r="FB10" s="198" t="s">
        <v>172</v>
      </c>
      <c r="FC10" s="199"/>
      <c r="FD10" s="63" t="e">
        <f>SUM(FC7:FC9)</f>
        <v>#DIV/0!</v>
      </c>
      <c r="FE10" s="64" t="e">
        <f>FD10-FC7-FC8</f>
        <v>#DIV/0!</v>
      </c>
      <c r="FF10" s="65" t="e">
        <f>FE10/FC7</f>
        <v>#DIV/0!</v>
      </c>
      <c r="FG10" s="33">
        <v>4</v>
      </c>
      <c r="FH10" s="198" t="s">
        <v>172</v>
      </c>
      <c r="FI10" s="199"/>
      <c r="FJ10" s="63" t="e">
        <f>SUM(FI7:FI9)</f>
        <v>#DIV/0!</v>
      </c>
      <c r="FK10" s="64" t="e">
        <f>FJ10-FI7-FI8</f>
        <v>#DIV/0!</v>
      </c>
      <c r="FL10" s="65" t="e">
        <f>FK10/FI7</f>
        <v>#DIV/0!</v>
      </c>
      <c r="FM10" s="33">
        <v>4</v>
      </c>
      <c r="FN10" s="198" t="s">
        <v>172</v>
      </c>
      <c r="FO10" s="199"/>
      <c r="FP10" s="63" t="e">
        <f>SUM(FO7:FO9)</f>
        <v>#DIV/0!</v>
      </c>
      <c r="FQ10" s="64" t="e">
        <f>FP10-FO7-FO8</f>
        <v>#DIV/0!</v>
      </c>
      <c r="FR10" s="65" t="e">
        <f>FQ10/FO7</f>
        <v>#DIV/0!</v>
      </c>
      <c r="FS10" s="33">
        <v>4</v>
      </c>
      <c r="FT10" s="198" t="s">
        <v>172</v>
      </c>
      <c r="FU10" s="199"/>
      <c r="FV10" s="63" t="e">
        <f>SUM(FU7:FU9)</f>
        <v>#DIV/0!</v>
      </c>
      <c r="FW10" s="64" t="e">
        <f>FV10-FU7-FU8</f>
        <v>#DIV/0!</v>
      </c>
      <c r="FX10" s="65" t="e">
        <f>FW10/FU7</f>
        <v>#DIV/0!</v>
      </c>
      <c r="FY10" s="33">
        <v>4</v>
      </c>
      <c r="FZ10" s="198" t="s">
        <v>172</v>
      </c>
      <c r="GA10" s="199"/>
      <c r="GB10" s="63" t="e">
        <f>SUM(GA7:GA9)</f>
        <v>#DIV/0!</v>
      </c>
      <c r="GC10" s="64" t="e">
        <f>GB10-GA7-GA8</f>
        <v>#DIV/0!</v>
      </c>
      <c r="GD10" s="65" t="e">
        <f>GC10/GA7</f>
        <v>#DIV/0!</v>
      </c>
      <c r="GE10" s="33">
        <v>4</v>
      </c>
      <c r="GF10" s="198" t="s">
        <v>172</v>
      </c>
      <c r="GG10" s="199"/>
      <c r="GH10" s="63" t="e">
        <f>SUM(GG7:GG9)</f>
        <v>#DIV/0!</v>
      </c>
      <c r="GI10" s="64" t="e">
        <f>GH10-GG7-GG8</f>
        <v>#DIV/0!</v>
      </c>
      <c r="GJ10" s="65" t="e">
        <f>GI10/GG7</f>
        <v>#DIV/0!</v>
      </c>
      <c r="GK10" s="33">
        <v>4</v>
      </c>
      <c r="GL10" s="198" t="s">
        <v>172</v>
      </c>
      <c r="GM10" s="199"/>
      <c r="GN10" s="63" t="e">
        <f>SUM(GM7:GM9)</f>
        <v>#DIV/0!</v>
      </c>
      <c r="GO10" s="64" t="e">
        <f>GN10-GM7-GM8</f>
        <v>#DIV/0!</v>
      </c>
      <c r="GP10" s="65" t="e">
        <f>GO10/GM7</f>
        <v>#DIV/0!</v>
      </c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</row>
    <row r="11" spans="1:209" ht="39" customHeight="1">
      <c r="A11" s="33">
        <v>5</v>
      </c>
      <c r="B11" s="38" t="s">
        <v>82</v>
      </c>
      <c r="C11" s="39"/>
      <c r="D11" s="186"/>
      <c r="E11" s="186"/>
      <c r="F11" s="186"/>
      <c r="G11" s="33">
        <v>5</v>
      </c>
      <c r="H11" s="38" t="s">
        <v>82</v>
      </c>
      <c r="I11" s="39"/>
      <c r="J11" s="186"/>
      <c r="K11" s="186"/>
      <c r="L11" s="186"/>
      <c r="M11" s="33">
        <v>5</v>
      </c>
      <c r="N11" s="38" t="s">
        <v>82</v>
      </c>
      <c r="O11" s="39"/>
      <c r="P11" s="186"/>
      <c r="Q11" s="186"/>
      <c r="R11" s="186"/>
      <c r="S11" s="33">
        <v>5</v>
      </c>
      <c r="T11" s="38" t="s">
        <v>82</v>
      </c>
      <c r="U11" s="39"/>
      <c r="V11" s="186"/>
      <c r="W11" s="186"/>
      <c r="X11" s="186"/>
      <c r="Y11" s="33">
        <v>5</v>
      </c>
      <c r="Z11" s="38" t="s">
        <v>82</v>
      </c>
      <c r="AA11" s="39"/>
      <c r="AB11" s="186"/>
      <c r="AC11" s="186"/>
      <c r="AD11" s="186"/>
      <c r="AE11" s="33">
        <v>5</v>
      </c>
      <c r="AF11" s="38" t="s">
        <v>82</v>
      </c>
      <c r="AG11" s="39"/>
      <c r="AH11" s="186"/>
      <c r="AI11" s="186"/>
      <c r="AJ11" s="186"/>
      <c r="AK11" s="33">
        <v>5</v>
      </c>
      <c r="AL11" s="38" t="s">
        <v>82</v>
      </c>
      <c r="AM11" s="39"/>
      <c r="AN11" s="186"/>
      <c r="AO11" s="186"/>
      <c r="AP11" s="186"/>
      <c r="AQ11" s="33">
        <v>5</v>
      </c>
      <c r="AR11" s="38" t="s">
        <v>82</v>
      </c>
      <c r="AS11" s="39"/>
      <c r="AT11" s="186"/>
      <c r="AU11" s="186"/>
      <c r="AV11" s="186"/>
      <c r="AW11" s="33">
        <v>5</v>
      </c>
      <c r="AX11" s="38" t="s">
        <v>82</v>
      </c>
      <c r="AY11" s="39"/>
      <c r="AZ11" s="186"/>
      <c r="BA11" s="186"/>
      <c r="BB11" s="186"/>
      <c r="BC11" s="33">
        <v>5</v>
      </c>
      <c r="BD11" s="38" t="s">
        <v>82</v>
      </c>
      <c r="BE11" s="39"/>
      <c r="BF11" s="186"/>
      <c r="BG11" s="186"/>
      <c r="BH11" s="186"/>
      <c r="BI11" s="33">
        <v>5</v>
      </c>
      <c r="BJ11" s="38" t="s">
        <v>82</v>
      </c>
      <c r="BK11" s="39"/>
      <c r="BL11" s="186"/>
      <c r="BM11" s="186"/>
      <c r="BN11" s="186"/>
      <c r="BO11" s="33">
        <v>5</v>
      </c>
      <c r="BP11" s="38" t="s">
        <v>82</v>
      </c>
      <c r="BQ11" s="39"/>
      <c r="BR11" s="186"/>
      <c r="BS11" s="186"/>
      <c r="BT11" s="186"/>
      <c r="BU11" s="33">
        <v>5</v>
      </c>
      <c r="BV11" s="38" t="s">
        <v>82</v>
      </c>
      <c r="BW11" s="39"/>
      <c r="BX11" s="186"/>
      <c r="BY11" s="186"/>
      <c r="BZ11" s="186"/>
      <c r="CA11" s="33">
        <v>5</v>
      </c>
      <c r="CB11" s="38" t="s">
        <v>82</v>
      </c>
      <c r="CC11" s="39"/>
      <c r="CD11" s="186"/>
      <c r="CE11" s="186"/>
      <c r="CF11" s="186"/>
      <c r="CG11" s="33">
        <v>5</v>
      </c>
      <c r="CH11" s="38" t="s">
        <v>82</v>
      </c>
      <c r="CI11" s="39"/>
      <c r="CJ11" s="186"/>
      <c r="CK11" s="186"/>
      <c r="CL11" s="186"/>
      <c r="CM11" s="33">
        <v>5</v>
      </c>
      <c r="CN11" s="38" t="s">
        <v>82</v>
      </c>
      <c r="CO11" s="39"/>
      <c r="CP11" s="186"/>
      <c r="CQ11" s="186"/>
      <c r="CR11" s="186"/>
      <c r="CS11" s="33">
        <v>5</v>
      </c>
      <c r="CT11" s="38" t="s">
        <v>82</v>
      </c>
      <c r="CU11" s="39"/>
      <c r="CV11" s="186"/>
      <c r="CW11" s="186"/>
      <c r="CX11" s="186"/>
      <c r="CY11" s="33">
        <v>5</v>
      </c>
      <c r="CZ11" s="38" t="s">
        <v>82</v>
      </c>
      <c r="DA11" s="39"/>
      <c r="DB11" s="186"/>
      <c r="DC11" s="186"/>
      <c r="DD11" s="186"/>
      <c r="DE11" s="33">
        <v>5</v>
      </c>
      <c r="DF11" s="38" t="s">
        <v>82</v>
      </c>
      <c r="DG11" s="39"/>
      <c r="DH11" s="186"/>
      <c r="DI11" s="186"/>
      <c r="DJ11" s="186"/>
      <c r="DK11" s="33">
        <v>5</v>
      </c>
      <c r="DL11" s="38" t="s">
        <v>82</v>
      </c>
      <c r="DM11" s="39"/>
      <c r="DN11" s="186"/>
      <c r="DO11" s="186"/>
      <c r="DP11" s="186"/>
      <c r="DQ11" s="33">
        <v>5</v>
      </c>
      <c r="DR11" s="38" t="s">
        <v>82</v>
      </c>
      <c r="DS11" s="39"/>
      <c r="DT11" s="186"/>
      <c r="DU11" s="186"/>
      <c r="DV11" s="186"/>
      <c r="DW11" s="33">
        <v>5</v>
      </c>
      <c r="DX11" s="38" t="s">
        <v>82</v>
      </c>
      <c r="DY11" s="39"/>
      <c r="DZ11" s="186"/>
      <c r="EA11" s="186"/>
      <c r="EB11" s="186"/>
      <c r="EC11" s="33">
        <v>5</v>
      </c>
      <c r="ED11" s="38" t="s">
        <v>82</v>
      </c>
      <c r="EE11" s="39"/>
      <c r="EF11" s="186"/>
      <c r="EG11" s="186"/>
      <c r="EH11" s="186"/>
      <c r="EI11" s="33">
        <v>5</v>
      </c>
      <c r="EJ11" s="38" t="s">
        <v>82</v>
      </c>
      <c r="EK11" s="39"/>
      <c r="EL11" s="186"/>
      <c r="EM11" s="186"/>
      <c r="EN11" s="186"/>
      <c r="EO11" s="33">
        <v>5</v>
      </c>
      <c r="EP11" s="38" t="s">
        <v>82</v>
      </c>
      <c r="EQ11" s="39"/>
      <c r="ER11" s="186"/>
      <c r="ES11" s="186"/>
      <c r="ET11" s="186"/>
      <c r="EU11" s="33">
        <v>5</v>
      </c>
      <c r="EV11" s="38" t="s">
        <v>82</v>
      </c>
      <c r="EW11" s="39"/>
      <c r="EX11" s="186"/>
      <c r="EY11" s="186"/>
      <c r="EZ11" s="186"/>
      <c r="FA11" s="33">
        <v>5</v>
      </c>
      <c r="FB11" s="38" t="s">
        <v>82</v>
      </c>
      <c r="FC11" s="39"/>
      <c r="FD11" s="186"/>
      <c r="FE11" s="186"/>
      <c r="FF11" s="186"/>
      <c r="FG11" s="33">
        <v>5</v>
      </c>
      <c r="FH11" s="38" t="s">
        <v>82</v>
      </c>
      <c r="FI11" s="39"/>
      <c r="FJ11" s="186"/>
      <c r="FK11" s="186"/>
      <c r="FL11" s="186"/>
      <c r="FM11" s="33">
        <v>5</v>
      </c>
      <c r="FN11" s="38" t="s">
        <v>82</v>
      </c>
      <c r="FO11" s="39"/>
      <c r="FP11" s="186"/>
      <c r="FQ11" s="186"/>
      <c r="FR11" s="186"/>
      <c r="FS11" s="33">
        <v>5</v>
      </c>
      <c r="FT11" s="38" t="s">
        <v>82</v>
      </c>
      <c r="FU11" s="39"/>
      <c r="FV11" s="186"/>
      <c r="FW11" s="186"/>
      <c r="FX11" s="186"/>
      <c r="FY11" s="33">
        <v>5</v>
      </c>
      <c r="FZ11" s="38" t="s">
        <v>82</v>
      </c>
      <c r="GA11" s="39"/>
      <c r="GB11" s="186"/>
      <c r="GC11" s="186"/>
      <c r="GD11" s="186"/>
      <c r="GE11" s="33">
        <v>5</v>
      </c>
      <c r="GF11" s="38" t="s">
        <v>82</v>
      </c>
      <c r="GG11" s="39"/>
      <c r="GH11" s="186"/>
      <c r="GI11" s="186"/>
      <c r="GJ11" s="186"/>
      <c r="GK11" s="33">
        <v>5</v>
      </c>
      <c r="GL11" s="38" t="s">
        <v>82</v>
      </c>
      <c r="GM11" s="39"/>
      <c r="GN11" s="186"/>
      <c r="GO11" s="186"/>
      <c r="GP11" s="186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</row>
    <row r="12" spans="1:209" ht="15" customHeight="1">
      <c r="A12" s="33">
        <v>6</v>
      </c>
      <c r="B12" s="40" t="s">
        <v>83</v>
      </c>
      <c r="C12" s="39"/>
      <c r="D12" s="188"/>
      <c r="E12" s="188"/>
      <c r="F12" s="188"/>
      <c r="G12" s="33">
        <v>6</v>
      </c>
      <c r="H12" s="40" t="s">
        <v>83</v>
      </c>
      <c r="I12" s="39"/>
      <c r="J12" s="188"/>
      <c r="K12" s="188"/>
      <c r="L12" s="188"/>
      <c r="M12" s="33">
        <v>6</v>
      </c>
      <c r="N12" s="40" t="s">
        <v>83</v>
      </c>
      <c r="O12" s="39"/>
      <c r="P12" s="188"/>
      <c r="Q12" s="188"/>
      <c r="R12" s="188"/>
      <c r="S12" s="33">
        <v>6</v>
      </c>
      <c r="T12" s="40" t="s">
        <v>83</v>
      </c>
      <c r="U12" s="39"/>
      <c r="V12" s="188"/>
      <c r="W12" s="188"/>
      <c r="X12" s="188"/>
      <c r="Y12" s="33">
        <v>6</v>
      </c>
      <c r="Z12" s="40" t="s">
        <v>83</v>
      </c>
      <c r="AA12" s="39"/>
      <c r="AB12" s="188"/>
      <c r="AC12" s="188"/>
      <c r="AD12" s="188"/>
      <c r="AE12" s="33">
        <v>6</v>
      </c>
      <c r="AF12" s="40" t="s">
        <v>83</v>
      </c>
      <c r="AG12" s="39"/>
      <c r="AH12" s="188"/>
      <c r="AI12" s="188"/>
      <c r="AJ12" s="188"/>
      <c r="AK12" s="33">
        <v>6</v>
      </c>
      <c r="AL12" s="40" t="s">
        <v>83</v>
      </c>
      <c r="AM12" s="39"/>
      <c r="AN12" s="188"/>
      <c r="AO12" s="188"/>
      <c r="AP12" s="188"/>
      <c r="AQ12" s="33">
        <v>6</v>
      </c>
      <c r="AR12" s="40" t="s">
        <v>83</v>
      </c>
      <c r="AS12" s="39"/>
      <c r="AT12" s="188"/>
      <c r="AU12" s="188"/>
      <c r="AV12" s="188"/>
      <c r="AW12" s="33">
        <v>6</v>
      </c>
      <c r="AX12" s="40" t="s">
        <v>83</v>
      </c>
      <c r="AY12" s="39"/>
      <c r="AZ12" s="188"/>
      <c r="BA12" s="188"/>
      <c r="BB12" s="188"/>
      <c r="BC12" s="33">
        <v>6</v>
      </c>
      <c r="BD12" s="40" t="s">
        <v>83</v>
      </c>
      <c r="BE12" s="39"/>
      <c r="BF12" s="188"/>
      <c r="BG12" s="188"/>
      <c r="BH12" s="188"/>
      <c r="BI12" s="33">
        <v>6</v>
      </c>
      <c r="BJ12" s="40" t="s">
        <v>83</v>
      </c>
      <c r="BK12" s="39"/>
      <c r="BL12" s="188"/>
      <c r="BM12" s="188"/>
      <c r="BN12" s="188"/>
      <c r="BO12" s="33">
        <v>6</v>
      </c>
      <c r="BP12" s="40" t="s">
        <v>83</v>
      </c>
      <c r="BQ12" s="39"/>
      <c r="BR12" s="188"/>
      <c r="BS12" s="188"/>
      <c r="BT12" s="188"/>
      <c r="BU12" s="33">
        <v>6</v>
      </c>
      <c r="BV12" s="40" t="s">
        <v>83</v>
      </c>
      <c r="BW12" s="39"/>
      <c r="BX12" s="188"/>
      <c r="BY12" s="188"/>
      <c r="BZ12" s="188"/>
      <c r="CA12" s="33">
        <v>6</v>
      </c>
      <c r="CB12" s="40" t="s">
        <v>83</v>
      </c>
      <c r="CC12" s="39"/>
      <c r="CD12" s="188"/>
      <c r="CE12" s="188"/>
      <c r="CF12" s="188"/>
      <c r="CG12" s="33">
        <v>6</v>
      </c>
      <c r="CH12" s="40" t="s">
        <v>83</v>
      </c>
      <c r="CI12" s="39"/>
      <c r="CJ12" s="188"/>
      <c r="CK12" s="188"/>
      <c r="CL12" s="188"/>
      <c r="CM12" s="33">
        <v>6</v>
      </c>
      <c r="CN12" s="40" t="s">
        <v>83</v>
      </c>
      <c r="CO12" s="39"/>
      <c r="CP12" s="188"/>
      <c r="CQ12" s="188"/>
      <c r="CR12" s="188"/>
      <c r="CS12" s="33">
        <v>6</v>
      </c>
      <c r="CT12" s="40" t="s">
        <v>83</v>
      </c>
      <c r="CU12" s="39"/>
      <c r="CV12" s="188"/>
      <c r="CW12" s="188"/>
      <c r="CX12" s="188"/>
      <c r="CY12" s="33">
        <v>6</v>
      </c>
      <c r="CZ12" s="40" t="s">
        <v>83</v>
      </c>
      <c r="DA12" s="39"/>
      <c r="DB12" s="188"/>
      <c r="DC12" s="188"/>
      <c r="DD12" s="188"/>
      <c r="DE12" s="33">
        <v>6</v>
      </c>
      <c r="DF12" s="40" t="s">
        <v>83</v>
      </c>
      <c r="DG12" s="39"/>
      <c r="DH12" s="188"/>
      <c r="DI12" s="188"/>
      <c r="DJ12" s="188"/>
      <c r="DK12" s="33">
        <v>6</v>
      </c>
      <c r="DL12" s="40" t="s">
        <v>83</v>
      </c>
      <c r="DM12" s="39"/>
      <c r="DN12" s="188"/>
      <c r="DO12" s="188"/>
      <c r="DP12" s="188"/>
      <c r="DQ12" s="33">
        <v>6</v>
      </c>
      <c r="DR12" s="40" t="s">
        <v>83</v>
      </c>
      <c r="DS12" s="39"/>
      <c r="DT12" s="188"/>
      <c r="DU12" s="188"/>
      <c r="DV12" s="188"/>
      <c r="DW12" s="33">
        <v>6</v>
      </c>
      <c r="DX12" s="40" t="s">
        <v>83</v>
      </c>
      <c r="DY12" s="39"/>
      <c r="DZ12" s="188"/>
      <c r="EA12" s="188"/>
      <c r="EB12" s="188"/>
      <c r="EC12" s="33">
        <v>6</v>
      </c>
      <c r="ED12" s="40" t="s">
        <v>83</v>
      </c>
      <c r="EE12" s="39"/>
      <c r="EF12" s="188"/>
      <c r="EG12" s="188"/>
      <c r="EH12" s="188"/>
      <c r="EI12" s="33">
        <v>6</v>
      </c>
      <c r="EJ12" s="40" t="s">
        <v>83</v>
      </c>
      <c r="EK12" s="39"/>
      <c r="EL12" s="188"/>
      <c r="EM12" s="188"/>
      <c r="EN12" s="188"/>
      <c r="EO12" s="33">
        <v>6</v>
      </c>
      <c r="EP12" s="40" t="s">
        <v>83</v>
      </c>
      <c r="EQ12" s="39"/>
      <c r="ER12" s="188"/>
      <c r="ES12" s="188"/>
      <c r="ET12" s="188"/>
      <c r="EU12" s="33">
        <v>6</v>
      </c>
      <c r="EV12" s="40" t="s">
        <v>83</v>
      </c>
      <c r="EW12" s="39"/>
      <c r="EX12" s="188"/>
      <c r="EY12" s="188"/>
      <c r="EZ12" s="188"/>
      <c r="FA12" s="33">
        <v>6</v>
      </c>
      <c r="FB12" s="40" t="s">
        <v>83</v>
      </c>
      <c r="FC12" s="39"/>
      <c r="FD12" s="188"/>
      <c r="FE12" s="188"/>
      <c r="FF12" s="188"/>
      <c r="FG12" s="33">
        <v>6</v>
      </c>
      <c r="FH12" s="40" t="s">
        <v>83</v>
      </c>
      <c r="FI12" s="39"/>
      <c r="FJ12" s="188"/>
      <c r="FK12" s="188"/>
      <c r="FL12" s="188"/>
      <c r="FM12" s="33">
        <v>6</v>
      </c>
      <c r="FN12" s="40" t="s">
        <v>83</v>
      </c>
      <c r="FO12" s="39"/>
      <c r="FP12" s="188"/>
      <c r="FQ12" s="188"/>
      <c r="FR12" s="188"/>
      <c r="FS12" s="33">
        <v>6</v>
      </c>
      <c r="FT12" s="40" t="s">
        <v>83</v>
      </c>
      <c r="FU12" s="39"/>
      <c r="FV12" s="188"/>
      <c r="FW12" s="188"/>
      <c r="FX12" s="188"/>
      <c r="FY12" s="33">
        <v>6</v>
      </c>
      <c r="FZ12" s="40" t="s">
        <v>83</v>
      </c>
      <c r="GA12" s="39"/>
      <c r="GB12" s="188"/>
      <c r="GC12" s="188"/>
      <c r="GD12" s="188"/>
      <c r="GE12" s="33">
        <v>6</v>
      </c>
      <c r="GF12" s="40" t="s">
        <v>83</v>
      </c>
      <c r="GG12" s="39"/>
      <c r="GH12" s="188"/>
      <c r="GI12" s="188"/>
      <c r="GJ12" s="188"/>
      <c r="GK12" s="33">
        <v>6</v>
      </c>
      <c r="GL12" s="40" t="s">
        <v>83</v>
      </c>
      <c r="GM12" s="39"/>
      <c r="GN12" s="188"/>
      <c r="GO12" s="188"/>
      <c r="GP12" s="188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</row>
    <row r="13" spans="1:209" s="93" customFormat="1" ht="16.5" customHeight="1">
      <c r="A13" s="88">
        <v>7</v>
      </c>
      <c r="B13" s="198" t="s">
        <v>173</v>
      </c>
      <c r="C13" s="199"/>
      <c r="D13" s="89" t="e">
        <f>SUM(D10,C11,C12)</f>
        <v>#DIV/0!</v>
      </c>
      <c r="E13" s="90" t="e">
        <f>D13-D10</f>
        <v>#DIV/0!</v>
      </c>
      <c r="F13" s="91" t="e">
        <f>E13/D10</f>
        <v>#DIV/0!</v>
      </c>
      <c r="G13" s="88">
        <v>7</v>
      </c>
      <c r="H13" s="198" t="s">
        <v>173</v>
      </c>
      <c r="I13" s="199"/>
      <c r="J13" s="89" t="e">
        <f>SUM(J10,I11,I12)</f>
        <v>#DIV/0!</v>
      </c>
      <c r="K13" s="90" t="e">
        <f>J13-J10</f>
        <v>#DIV/0!</v>
      </c>
      <c r="L13" s="91" t="e">
        <f>K13/J10</f>
        <v>#DIV/0!</v>
      </c>
      <c r="M13" s="88">
        <v>7</v>
      </c>
      <c r="N13" s="198" t="s">
        <v>173</v>
      </c>
      <c r="O13" s="199"/>
      <c r="P13" s="89" t="e">
        <f>SUM(P10,O11,O12)</f>
        <v>#DIV/0!</v>
      </c>
      <c r="Q13" s="90" t="e">
        <f>P13-P10</f>
        <v>#DIV/0!</v>
      </c>
      <c r="R13" s="91" t="e">
        <f>Q13/P10</f>
        <v>#DIV/0!</v>
      </c>
      <c r="S13" s="88">
        <v>7</v>
      </c>
      <c r="T13" s="198" t="s">
        <v>173</v>
      </c>
      <c r="U13" s="199"/>
      <c r="V13" s="89" t="e">
        <f>SUM(V10,U11,U12)</f>
        <v>#DIV/0!</v>
      </c>
      <c r="W13" s="90" t="e">
        <f>V13-V10</f>
        <v>#DIV/0!</v>
      </c>
      <c r="X13" s="91" t="e">
        <f>W13/V10</f>
        <v>#DIV/0!</v>
      </c>
      <c r="Y13" s="88">
        <v>7</v>
      </c>
      <c r="Z13" s="198" t="s">
        <v>173</v>
      </c>
      <c r="AA13" s="199"/>
      <c r="AB13" s="89" t="e">
        <f>SUM(AB10,AA11,AA12)</f>
        <v>#DIV/0!</v>
      </c>
      <c r="AC13" s="90" t="e">
        <f>AB13-AB10</f>
        <v>#DIV/0!</v>
      </c>
      <c r="AD13" s="91" t="e">
        <f>AC13/AB10</f>
        <v>#DIV/0!</v>
      </c>
      <c r="AE13" s="88">
        <v>7</v>
      </c>
      <c r="AF13" s="198" t="s">
        <v>173</v>
      </c>
      <c r="AG13" s="199"/>
      <c r="AH13" s="89" t="e">
        <f>SUM(AH10,AG11,AG12)</f>
        <v>#DIV/0!</v>
      </c>
      <c r="AI13" s="90" t="e">
        <f>AH13-AH10</f>
        <v>#DIV/0!</v>
      </c>
      <c r="AJ13" s="91" t="e">
        <f>AI13/AH10</f>
        <v>#DIV/0!</v>
      </c>
      <c r="AK13" s="88">
        <v>7</v>
      </c>
      <c r="AL13" s="198" t="s">
        <v>173</v>
      </c>
      <c r="AM13" s="199"/>
      <c r="AN13" s="89" t="e">
        <f>SUM(AN10,AM11,AM12)</f>
        <v>#DIV/0!</v>
      </c>
      <c r="AO13" s="90" t="e">
        <f>AN13-AN10</f>
        <v>#DIV/0!</v>
      </c>
      <c r="AP13" s="91" t="e">
        <f>AO13/AN10</f>
        <v>#DIV/0!</v>
      </c>
      <c r="AQ13" s="88">
        <v>7</v>
      </c>
      <c r="AR13" s="198" t="s">
        <v>173</v>
      </c>
      <c r="AS13" s="199"/>
      <c r="AT13" s="89" t="e">
        <f>SUM(AT10,AS11,AS12)</f>
        <v>#DIV/0!</v>
      </c>
      <c r="AU13" s="90" t="e">
        <f>AT13-AT10</f>
        <v>#DIV/0!</v>
      </c>
      <c r="AV13" s="91" t="e">
        <f>AU13/AT10</f>
        <v>#DIV/0!</v>
      </c>
      <c r="AW13" s="88">
        <v>7</v>
      </c>
      <c r="AX13" s="198" t="s">
        <v>173</v>
      </c>
      <c r="AY13" s="199"/>
      <c r="AZ13" s="89" t="e">
        <f>SUM(AZ10,AY11,AY12)</f>
        <v>#DIV/0!</v>
      </c>
      <c r="BA13" s="90" t="e">
        <f>AZ13-AZ10</f>
        <v>#DIV/0!</v>
      </c>
      <c r="BB13" s="91" t="e">
        <f>BA13/AZ10</f>
        <v>#DIV/0!</v>
      </c>
      <c r="BC13" s="88">
        <v>7</v>
      </c>
      <c r="BD13" s="198" t="s">
        <v>173</v>
      </c>
      <c r="BE13" s="199"/>
      <c r="BF13" s="89" t="e">
        <f>SUM(BF10,BE11,BE12)</f>
        <v>#DIV/0!</v>
      </c>
      <c r="BG13" s="90" t="e">
        <f>BF13-BF10</f>
        <v>#DIV/0!</v>
      </c>
      <c r="BH13" s="91" t="e">
        <f>BG13/BF10</f>
        <v>#DIV/0!</v>
      </c>
      <c r="BI13" s="88">
        <v>7</v>
      </c>
      <c r="BJ13" s="198" t="s">
        <v>173</v>
      </c>
      <c r="BK13" s="199"/>
      <c r="BL13" s="89" t="e">
        <f>SUM(BL10,BK11,BK12)</f>
        <v>#DIV/0!</v>
      </c>
      <c r="BM13" s="90" t="e">
        <f>BL13-BL10</f>
        <v>#DIV/0!</v>
      </c>
      <c r="BN13" s="91" t="e">
        <f>BM13/BL10</f>
        <v>#DIV/0!</v>
      </c>
      <c r="BO13" s="88">
        <v>7</v>
      </c>
      <c r="BP13" s="198" t="s">
        <v>173</v>
      </c>
      <c r="BQ13" s="199"/>
      <c r="BR13" s="89" t="e">
        <f>SUM(BR10,BQ11,BQ12)</f>
        <v>#DIV/0!</v>
      </c>
      <c r="BS13" s="90" t="e">
        <f>BR13-BR10</f>
        <v>#DIV/0!</v>
      </c>
      <c r="BT13" s="91" t="e">
        <f>BS13/BR10</f>
        <v>#DIV/0!</v>
      </c>
      <c r="BU13" s="88">
        <v>7</v>
      </c>
      <c r="BV13" s="198" t="s">
        <v>173</v>
      </c>
      <c r="BW13" s="199"/>
      <c r="BX13" s="89" t="e">
        <f>SUM(BX10,BW11,BW12)</f>
        <v>#DIV/0!</v>
      </c>
      <c r="BY13" s="90" t="e">
        <f>BX13-BX10</f>
        <v>#DIV/0!</v>
      </c>
      <c r="BZ13" s="91" t="e">
        <f>BY13/BX10</f>
        <v>#DIV/0!</v>
      </c>
      <c r="CA13" s="88">
        <v>7</v>
      </c>
      <c r="CB13" s="198" t="s">
        <v>173</v>
      </c>
      <c r="CC13" s="199"/>
      <c r="CD13" s="89" t="e">
        <f>SUM(CD10,CC11,CC12)</f>
        <v>#DIV/0!</v>
      </c>
      <c r="CE13" s="90" t="e">
        <f>CD13-CD10</f>
        <v>#DIV/0!</v>
      </c>
      <c r="CF13" s="91" t="e">
        <f>CE13/CD10</f>
        <v>#DIV/0!</v>
      </c>
      <c r="CG13" s="88">
        <v>7</v>
      </c>
      <c r="CH13" s="198" t="s">
        <v>173</v>
      </c>
      <c r="CI13" s="199"/>
      <c r="CJ13" s="89" t="e">
        <f>SUM(CJ10,CI11,CI12)</f>
        <v>#DIV/0!</v>
      </c>
      <c r="CK13" s="90" t="e">
        <f>CJ13-CJ10</f>
        <v>#DIV/0!</v>
      </c>
      <c r="CL13" s="91" t="e">
        <f>CK13/CJ10</f>
        <v>#DIV/0!</v>
      </c>
      <c r="CM13" s="88">
        <v>7</v>
      </c>
      <c r="CN13" s="198" t="s">
        <v>173</v>
      </c>
      <c r="CO13" s="199"/>
      <c r="CP13" s="89" t="e">
        <f>SUM(CP10,CO11,CO12)</f>
        <v>#DIV/0!</v>
      </c>
      <c r="CQ13" s="90" t="e">
        <f>CP13-CP10</f>
        <v>#DIV/0!</v>
      </c>
      <c r="CR13" s="91" t="e">
        <f>CQ13/CP10</f>
        <v>#DIV/0!</v>
      </c>
      <c r="CS13" s="88">
        <v>7</v>
      </c>
      <c r="CT13" s="198" t="s">
        <v>173</v>
      </c>
      <c r="CU13" s="199"/>
      <c r="CV13" s="89" t="e">
        <f>SUM(CV10,CU11,CU12)</f>
        <v>#DIV/0!</v>
      </c>
      <c r="CW13" s="90" t="e">
        <f>CV13-CV10</f>
        <v>#DIV/0!</v>
      </c>
      <c r="CX13" s="91" t="e">
        <f>CW13/CV10</f>
        <v>#DIV/0!</v>
      </c>
      <c r="CY13" s="88">
        <v>7</v>
      </c>
      <c r="CZ13" s="198" t="s">
        <v>173</v>
      </c>
      <c r="DA13" s="199"/>
      <c r="DB13" s="89" t="e">
        <f>SUM(DB10,DA11,DA12)</f>
        <v>#DIV/0!</v>
      </c>
      <c r="DC13" s="90" t="e">
        <f>DB13-DB10</f>
        <v>#DIV/0!</v>
      </c>
      <c r="DD13" s="91" t="e">
        <f>DC13/DB10</f>
        <v>#DIV/0!</v>
      </c>
      <c r="DE13" s="88">
        <v>7</v>
      </c>
      <c r="DF13" s="198" t="s">
        <v>173</v>
      </c>
      <c r="DG13" s="199"/>
      <c r="DH13" s="89" t="e">
        <f>SUM(DH10,DG11,DG12)</f>
        <v>#DIV/0!</v>
      </c>
      <c r="DI13" s="90" t="e">
        <f>DH13-DH10</f>
        <v>#DIV/0!</v>
      </c>
      <c r="DJ13" s="91" t="e">
        <f>DI13/DH10</f>
        <v>#DIV/0!</v>
      </c>
      <c r="DK13" s="88">
        <v>7</v>
      </c>
      <c r="DL13" s="198" t="s">
        <v>173</v>
      </c>
      <c r="DM13" s="199"/>
      <c r="DN13" s="89" t="e">
        <f>SUM(DN10,DM11,DM12)</f>
        <v>#DIV/0!</v>
      </c>
      <c r="DO13" s="90" t="e">
        <f>DN13-DN10</f>
        <v>#DIV/0!</v>
      </c>
      <c r="DP13" s="91" t="e">
        <f>DO13/DN10</f>
        <v>#DIV/0!</v>
      </c>
      <c r="DQ13" s="88">
        <v>7</v>
      </c>
      <c r="DR13" s="198" t="s">
        <v>173</v>
      </c>
      <c r="DS13" s="199"/>
      <c r="DT13" s="89" t="e">
        <f>SUM(DT10,DS11,DS12)</f>
        <v>#DIV/0!</v>
      </c>
      <c r="DU13" s="90" t="e">
        <f>DT13-DT10</f>
        <v>#DIV/0!</v>
      </c>
      <c r="DV13" s="91" t="e">
        <f>DU13/DT10</f>
        <v>#DIV/0!</v>
      </c>
      <c r="DW13" s="88">
        <v>7</v>
      </c>
      <c r="DX13" s="198" t="s">
        <v>173</v>
      </c>
      <c r="DY13" s="199"/>
      <c r="DZ13" s="89" t="e">
        <f>SUM(DZ10,DY11,DY12)</f>
        <v>#DIV/0!</v>
      </c>
      <c r="EA13" s="90" t="e">
        <f>DZ13-DZ10</f>
        <v>#DIV/0!</v>
      </c>
      <c r="EB13" s="91" t="e">
        <f>EA13/DZ10</f>
        <v>#DIV/0!</v>
      </c>
      <c r="EC13" s="88">
        <v>7</v>
      </c>
      <c r="ED13" s="198" t="s">
        <v>173</v>
      </c>
      <c r="EE13" s="199"/>
      <c r="EF13" s="89" t="e">
        <f>SUM(EF10,EE11,EE12)</f>
        <v>#DIV/0!</v>
      </c>
      <c r="EG13" s="90" t="e">
        <f>EF13-EF10</f>
        <v>#DIV/0!</v>
      </c>
      <c r="EH13" s="91" t="e">
        <f>EG13/EF10</f>
        <v>#DIV/0!</v>
      </c>
      <c r="EI13" s="88">
        <v>7</v>
      </c>
      <c r="EJ13" s="198" t="s">
        <v>173</v>
      </c>
      <c r="EK13" s="199"/>
      <c r="EL13" s="89" t="e">
        <f>SUM(EL10,EK11,EK12)</f>
        <v>#DIV/0!</v>
      </c>
      <c r="EM13" s="90" t="e">
        <f>EL13-EL10</f>
        <v>#DIV/0!</v>
      </c>
      <c r="EN13" s="91" t="e">
        <f>EM13/EL10</f>
        <v>#DIV/0!</v>
      </c>
      <c r="EO13" s="88">
        <v>7</v>
      </c>
      <c r="EP13" s="198" t="s">
        <v>173</v>
      </c>
      <c r="EQ13" s="199"/>
      <c r="ER13" s="89" t="e">
        <f>SUM(ER10,EQ11,EQ12)</f>
        <v>#DIV/0!</v>
      </c>
      <c r="ES13" s="90" t="e">
        <f>ER13-ER10</f>
        <v>#DIV/0!</v>
      </c>
      <c r="ET13" s="91" t="e">
        <f>ES13/ER10</f>
        <v>#DIV/0!</v>
      </c>
      <c r="EU13" s="88">
        <v>7</v>
      </c>
      <c r="EV13" s="198" t="s">
        <v>173</v>
      </c>
      <c r="EW13" s="199"/>
      <c r="EX13" s="89" t="e">
        <f>SUM(EX10,EW11,EW12)</f>
        <v>#DIV/0!</v>
      </c>
      <c r="EY13" s="90" t="e">
        <f>EX13-EX10</f>
        <v>#DIV/0!</v>
      </c>
      <c r="EZ13" s="91" t="e">
        <f>EY13/EX10</f>
        <v>#DIV/0!</v>
      </c>
      <c r="FA13" s="88">
        <v>7</v>
      </c>
      <c r="FB13" s="198" t="s">
        <v>173</v>
      </c>
      <c r="FC13" s="199"/>
      <c r="FD13" s="89" t="e">
        <f>SUM(FD10,FC11,FC12)</f>
        <v>#DIV/0!</v>
      </c>
      <c r="FE13" s="90" t="e">
        <f>FD13-FD10</f>
        <v>#DIV/0!</v>
      </c>
      <c r="FF13" s="91" t="e">
        <f>FE13/FD10</f>
        <v>#DIV/0!</v>
      </c>
      <c r="FG13" s="88">
        <v>7</v>
      </c>
      <c r="FH13" s="198" t="s">
        <v>173</v>
      </c>
      <c r="FI13" s="199"/>
      <c r="FJ13" s="89" t="e">
        <f>SUM(FJ10,FI11,FI12)</f>
        <v>#DIV/0!</v>
      </c>
      <c r="FK13" s="90" t="e">
        <f>FJ13-FJ10</f>
        <v>#DIV/0!</v>
      </c>
      <c r="FL13" s="91" t="e">
        <f>FK13/FJ10</f>
        <v>#DIV/0!</v>
      </c>
      <c r="FM13" s="88">
        <v>7</v>
      </c>
      <c r="FN13" s="198" t="s">
        <v>173</v>
      </c>
      <c r="FO13" s="199"/>
      <c r="FP13" s="89" t="e">
        <f>SUM(FP10,FO11,FO12)</f>
        <v>#DIV/0!</v>
      </c>
      <c r="FQ13" s="90" t="e">
        <f>FP13-FP10</f>
        <v>#DIV/0!</v>
      </c>
      <c r="FR13" s="91" t="e">
        <f>FQ13/FP10</f>
        <v>#DIV/0!</v>
      </c>
      <c r="FS13" s="88">
        <v>7</v>
      </c>
      <c r="FT13" s="198" t="s">
        <v>173</v>
      </c>
      <c r="FU13" s="199"/>
      <c r="FV13" s="89" t="e">
        <f>SUM(FV10,FU11,FU12)</f>
        <v>#DIV/0!</v>
      </c>
      <c r="FW13" s="90" t="e">
        <f>FV13-FV10</f>
        <v>#DIV/0!</v>
      </c>
      <c r="FX13" s="91" t="e">
        <f>FW13/FV10</f>
        <v>#DIV/0!</v>
      </c>
      <c r="FY13" s="88">
        <v>7</v>
      </c>
      <c r="FZ13" s="198" t="s">
        <v>173</v>
      </c>
      <c r="GA13" s="199"/>
      <c r="GB13" s="89" t="e">
        <f>SUM(GB10,GA11,GA12)</f>
        <v>#DIV/0!</v>
      </c>
      <c r="GC13" s="90" t="e">
        <f>GB13-GB10</f>
        <v>#DIV/0!</v>
      </c>
      <c r="GD13" s="91" t="e">
        <f>GC13/GB10</f>
        <v>#DIV/0!</v>
      </c>
      <c r="GE13" s="88">
        <v>7</v>
      </c>
      <c r="GF13" s="198" t="s">
        <v>173</v>
      </c>
      <c r="GG13" s="199"/>
      <c r="GH13" s="89" t="e">
        <f>SUM(GH10,GG11,GG12)</f>
        <v>#DIV/0!</v>
      </c>
      <c r="GI13" s="90" t="e">
        <f>GH13-GH10</f>
        <v>#DIV/0!</v>
      </c>
      <c r="GJ13" s="91" t="e">
        <f>GI13/GH10</f>
        <v>#DIV/0!</v>
      </c>
      <c r="GK13" s="88">
        <v>7</v>
      </c>
      <c r="GL13" s="198" t="s">
        <v>173</v>
      </c>
      <c r="GM13" s="199"/>
      <c r="GN13" s="89" t="e">
        <f>SUM(GN10,GM11,GM12)</f>
        <v>#DIV/0!</v>
      </c>
      <c r="GO13" s="90" t="e">
        <f>GN13-GN10</f>
        <v>#DIV/0!</v>
      </c>
      <c r="GP13" s="91" t="e">
        <f>GO13/GN10</f>
        <v>#DIV/0!</v>
      </c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</row>
    <row r="14" spans="1:209" s="20" customFormat="1" ht="15" customHeight="1">
      <c r="A14" s="33">
        <v>8</v>
      </c>
      <c r="B14" s="41" t="s">
        <v>84</v>
      </c>
      <c r="C14" s="37"/>
      <c r="D14" s="186"/>
      <c r="E14" s="186"/>
      <c r="F14" s="186"/>
      <c r="G14" s="33">
        <v>8</v>
      </c>
      <c r="H14" s="41" t="s">
        <v>84</v>
      </c>
      <c r="I14" s="37"/>
      <c r="J14" s="186"/>
      <c r="K14" s="186"/>
      <c r="L14" s="186"/>
      <c r="M14" s="33">
        <v>8</v>
      </c>
      <c r="N14" s="41" t="s">
        <v>84</v>
      </c>
      <c r="O14" s="37"/>
      <c r="P14" s="186"/>
      <c r="Q14" s="186"/>
      <c r="R14" s="186"/>
      <c r="S14" s="33">
        <v>8</v>
      </c>
      <c r="T14" s="41" t="s">
        <v>84</v>
      </c>
      <c r="U14" s="37"/>
      <c r="V14" s="186"/>
      <c r="W14" s="186"/>
      <c r="X14" s="186"/>
      <c r="Y14" s="33">
        <v>8</v>
      </c>
      <c r="Z14" s="41" t="s">
        <v>84</v>
      </c>
      <c r="AA14" s="37"/>
      <c r="AB14" s="186"/>
      <c r="AC14" s="186"/>
      <c r="AD14" s="186"/>
      <c r="AE14" s="33">
        <v>8</v>
      </c>
      <c r="AF14" s="41" t="s">
        <v>84</v>
      </c>
      <c r="AG14" s="37"/>
      <c r="AH14" s="186"/>
      <c r="AI14" s="186"/>
      <c r="AJ14" s="186"/>
      <c r="AK14" s="33">
        <v>8</v>
      </c>
      <c r="AL14" s="41" t="s">
        <v>84</v>
      </c>
      <c r="AM14" s="37"/>
      <c r="AN14" s="186"/>
      <c r="AO14" s="186"/>
      <c r="AP14" s="186"/>
      <c r="AQ14" s="33">
        <v>8</v>
      </c>
      <c r="AR14" s="41" t="s">
        <v>84</v>
      </c>
      <c r="AS14" s="37"/>
      <c r="AT14" s="186"/>
      <c r="AU14" s="186"/>
      <c r="AV14" s="186"/>
      <c r="AW14" s="33">
        <v>8</v>
      </c>
      <c r="AX14" s="41" t="s">
        <v>84</v>
      </c>
      <c r="AY14" s="37"/>
      <c r="AZ14" s="186"/>
      <c r="BA14" s="186"/>
      <c r="BB14" s="186"/>
      <c r="BC14" s="33">
        <v>8</v>
      </c>
      <c r="BD14" s="41" t="s">
        <v>84</v>
      </c>
      <c r="BE14" s="37"/>
      <c r="BF14" s="186"/>
      <c r="BG14" s="186"/>
      <c r="BH14" s="186"/>
      <c r="BI14" s="33">
        <v>8</v>
      </c>
      <c r="BJ14" s="41" t="s">
        <v>84</v>
      </c>
      <c r="BK14" s="37"/>
      <c r="BL14" s="186"/>
      <c r="BM14" s="186"/>
      <c r="BN14" s="186"/>
      <c r="BO14" s="33">
        <v>8</v>
      </c>
      <c r="BP14" s="41" t="s">
        <v>84</v>
      </c>
      <c r="BQ14" s="37"/>
      <c r="BR14" s="186"/>
      <c r="BS14" s="186"/>
      <c r="BT14" s="186"/>
      <c r="BU14" s="33">
        <v>8</v>
      </c>
      <c r="BV14" s="41" t="s">
        <v>84</v>
      </c>
      <c r="BW14" s="37"/>
      <c r="BX14" s="186"/>
      <c r="BY14" s="186"/>
      <c r="BZ14" s="186"/>
      <c r="CA14" s="33">
        <v>8</v>
      </c>
      <c r="CB14" s="41" t="s">
        <v>84</v>
      </c>
      <c r="CC14" s="37"/>
      <c r="CD14" s="186"/>
      <c r="CE14" s="186"/>
      <c r="CF14" s="186"/>
      <c r="CG14" s="33">
        <v>8</v>
      </c>
      <c r="CH14" s="41" t="s">
        <v>84</v>
      </c>
      <c r="CI14" s="37"/>
      <c r="CJ14" s="186"/>
      <c r="CK14" s="186"/>
      <c r="CL14" s="186"/>
      <c r="CM14" s="33">
        <v>8</v>
      </c>
      <c r="CN14" s="41" t="s">
        <v>84</v>
      </c>
      <c r="CO14" s="37"/>
      <c r="CP14" s="186"/>
      <c r="CQ14" s="186"/>
      <c r="CR14" s="186"/>
      <c r="CS14" s="33">
        <v>8</v>
      </c>
      <c r="CT14" s="41" t="s">
        <v>84</v>
      </c>
      <c r="CU14" s="37"/>
      <c r="CV14" s="186"/>
      <c r="CW14" s="186"/>
      <c r="CX14" s="186"/>
      <c r="CY14" s="33">
        <v>8</v>
      </c>
      <c r="CZ14" s="41" t="s">
        <v>84</v>
      </c>
      <c r="DA14" s="37"/>
      <c r="DB14" s="186"/>
      <c r="DC14" s="186"/>
      <c r="DD14" s="186"/>
      <c r="DE14" s="33">
        <v>8</v>
      </c>
      <c r="DF14" s="41" t="s">
        <v>84</v>
      </c>
      <c r="DG14" s="37"/>
      <c r="DH14" s="186"/>
      <c r="DI14" s="186"/>
      <c r="DJ14" s="186"/>
      <c r="DK14" s="33">
        <v>8</v>
      </c>
      <c r="DL14" s="41" t="s">
        <v>84</v>
      </c>
      <c r="DM14" s="37"/>
      <c r="DN14" s="186"/>
      <c r="DO14" s="186"/>
      <c r="DP14" s="186"/>
      <c r="DQ14" s="33">
        <v>8</v>
      </c>
      <c r="DR14" s="41" t="s">
        <v>84</v>
      </c>
      <c r="DS14" s="37"/>
      <c r="DT14" s="186"/>
      <c r="DU14" s="186"/>
      <c r="DV14" s="186"/>
      <c r="DW14" s="33">
        <v>8</v>
      </c>
      <c r="DX14" s="41" t="s">
        <v>84</v>
      </c>
      <c r="DY14" s="37"/>
      <c r="DZ14" s="186"/>
      <c r="EA14" s="186"/>
      <c r="EB14" s="186"/>
      <c r="EC14" s="33">
        <v>8</v>
      </c>
      <c r="ED14" s="41" t="s">
        <v>84</v>
      </c>
      <c r="EE14" s="37"/>
      <c r="EF14" s="186"/>
      <c r="EG14" s="186"/>
      <c r="EH14" s="186"/>
      <c r="EI14" s="33">
        <v>8</v>
      </c>
      <c r="EJ14" s="41" t="s">
        <v>84</v>
      </c>
      <c r="EK14" s="37"/>
      <c r="EL14" s="186"/>
      <c r="EM14" s="186"/>
      <c r="EN14" s="186"/>
      <c r="EO14" s="33">
        <v>8</v>
      </c>
      <c r="EP14" s="41" t="s">
        <v>84</v>
      </c>
      <c r="EQ14" s="37"/>
      <c r="ER14" s="186"/>
      <c r="ES14" s="186"/>
      <c r="ET14" s="186"/>
      <c r="EU14" s="33">
        <v>8</v>
      </c>
      <c r="EV14" s="41" t="s">
        <v>84</v>
      </c>
      <c r="EW14" s="37"/>
      <c r="EX14" s="186"/>
      <c r="EY14" s="186"/>
      <c r="EZ14" s="186"/>
      <c r="FA14" s="33">
        <v>8</v>
      </c>
      <c r="FB14" s="41" t="s">
        <v>84</v>
      </c>
      <c r="FC14" s="37"/>
      <c r="FD14" s="186"/>
      <c r="FE14" s="186"/>
      <c r="FF14" s="186"/>
      <c r="FG14" s="33">
        <v>8</v>
      </c>
      <c r="FH14" s="41" t="s">
        <v>84</v>
      </c>
      <c r="FI14" s="37"/>
      <c r="FJ14" s="186"/>
      <c r="FK14" s="186"/>
      <c r="FL14" s="186"/>
      <c r="FM14" s="33">
        <v>8</v>
      </c>
      <c r="FN14" s="41" t="s">
        <v>84</v>
      </c>
      <c r="FO14" s="37"/>
      <c r="FP14" s="186"/>
      <c r="FQ14" s="186"/>
      <c r="FR14" s="186"/>
      <c r="FS14" s="33">
        <v>8</v>
      </c>
      <c r="FT14" s="41" t="s">
        <v>84</v>
      </c>
      <c r="FU14" s="37"/>
      <c r="FV14" s="186"/>
      <c r="FW14" s="186"/>
      <c r="FX14" s="186"/>
      <c r="FY14" s="33">
        <v>8</v>
      </c>
      <c r="FZ14" s="41" t="s">
        <v>84</v>
      </c>
      <c r="GA14" s="37"/>
      <c r="GB14" s="186"/>
      <c r="GC14" s="186"/>
      <c r="GD14" s="186"/>
      <c r="GE14" s="33">
        <v>8</v>
      </c>
      <c r="GF14" s="41" t="s">
        <v>84</v>
      </c>
      <c r="GG14" s="37"/>
      <c r="GH14" s="186"/>
      <c r="GI14" s="186"/>
      <c r="GJ14" s="186"/>
      <c r="GK14" s="33">
        <v>8</v>
      </c>
      <c r="GL14" s="41" t="s">
        <v>84</v>
      </c>
      <c r="GM14" s="37"/>
      <c r="GN14" s="186"/>
      <c r="GO14" s="186"/>
      <c r="GP14" s="186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</row>
    <row r="15" spans="1:209" s="20" customFormat="1" ht="15" customHeight="1">
      <c r="A15" s="33">
        <v>9</v>
      </c>
      <c r="B15" s="41" t="s">
        <v>85</v>
      </c>
      <c r="C15" s="37"/>
      <c r="D15" s="187"/>
      <c r="E15" s="187"/>
      <c r="F15" s="187"/>
      <c r="G15" s="33">
        <v>9</v>
      </c>
      <c r="H15" s="41" t="s">
        <v>85</v>
      </c>
      <c r="I15" s="37"/>
      <c r="J15" s="187"/>
      <c r="K15" s="187"/>
      <c r="L15" s="187"/>
      <c r="M15" s="33">
        <v>9</v>
      </c>
      <c r="N15" s="41" t="s">
        <v>85</v>
      </c>
      <c r="O15" s="37"/>
      <c r="P15" s="187"/>
      <c r="Q15" s="187"/>
      <c r="R15" s="187"/>
      <c r="S15" s="33">
        <v>9</v>
      </c>
      <c r="T15" s="41" t="s">
        <v>85</v>
      </c>
      <c r="U15" s="37"/>
      <c r="V15" s="187"/>
      <c r="W15" s="187"/>
      <c r="X15" s="187"/>
      <c r="Y15" s="33">
        <v>9</v>
      </c>
      <c r="Z15" s="41" t="s">
        <v>85</v>
      </c>
      <c r="AA15" s="37"/>
      <c r="AB15" s="187"/>
      <c r="AC15" s="187"/>
      <c r="AD15" s="187"/>
      <c r="AE15" s="33">
        <v>9</v>
      </c>
      <c r="AF15" s="41" t="s">
        <v>85</v>
      </c>
      <c r="AG15" s="37"/>
      <c r="AH15" s="187"/>
      <c r="AI15" s="187"/>
      <c r="AJ15" s="187"/>
      <c r="AK15" s="33">
        <v>9</v>
      </c>
      <c r="AL15" s="41" t="s">
        <v>85</v>
      </c>
      <c r="AM15" s="37"/>
      <c r="AN15" s="187"/>
      <c r="AO15" s="187"/>
      <c r="AP15" s="187"/>
      <c r="AQ15" s="33">
        <v>9</v>
      </c>
      <c r="AR15" s="41" t="s">
        <v>85</v>
      </c>
      <c r="AS15" s="37"/>
      <c r="AT15" s="187"/>
      <c r="AU15" s="187"/>
      <c r="AV15" s="187"/>
      <c r="AW15" s="33">
        <v>9</v>
      </c>
      <c r="AX15" s="41" t="s">
        <v>85</v>
      </c>
      <c r="AY15" s="37"/>
      <c r="AZ15" s="187"/>
      <c r="BA15" s="187"/>
      <c r="BB15" s="187"/>
      <c r="BC15" s="33">
        <v>9</v>
      </c>
      <c r="BD15" s="41" t="s">
        <v>85</v>
      </c>
      <c r="BE15" s="37"/>
      <c r="BF15" s="187"/>
      <c r="BG15" s="187"/>
      <c r="BH15" s="187"/>
      <c r="BI15" s="33">
        <v>9</v>
      </c>
      <c r="BJ15" s="41" t="s">
        <v>85</v>
      </c>
      <c r="BK15" s="37"/>
      <c r="BL15" s="187"/>
      <c r="BM15" s="187"/>
      <c r="BN15" s="187"/>
      <c r="BO15" s="33">
        <v>9</v>
      </c>
      <c r="BP15" s="41" t="s">
        <v>85</v>
      </c>
      <c r="BQ15" s="37"/>
      <c r="BR15" s="187"/>
      <c r="BS15" s="187"/>
      <c r="BT15" s="187"/>
      <c r="BU15" s="33">
        <v>9</v>
      </c>
      <c r="BV15" s="41" t="s">
        <v>85</v>
      </c>
      <c r="BW15" s="37"/>
      <c r="BX15" s="187"/>
      <c r="BY15" s="187"/>
      <c r="BZ15" s="187"/>
      <c r="CA15" s="33">
        <v>9</v>
      </c>
      <c r="CB15" s="41" t="s">
        <v>85</v>
      </c>
      <c r="CC15" s="37"/>
      <c r="CD15" s="187"/>
      <c r="CE15" s="187"/>
      <c r="CF15" s="187"/>
      <c r="CG15" s="33">
        <v>9</v>
      </c>
      <c r="CH15" s="41" t="s">
        <v>85</v>
      </c>
      <c r="CI15" s="37"/>
      <c r="CJ15" s="187"/>
      <c r="CK15" s="187"/>
      <c r="CL15" s="187"/>
      <c r="CM15" s="33">
        <v>9</v>
      </c>
      <c r="CN15" s="41" t="s">
        <v>85</v>
      </c>
      <c r="CO15" s="37"/>
      <c r="CP15" s="187"/>
      <c r="CQ15" s="187"/>
      <c r="CR15" s="187"/>
      <c r="CS15" s="33">
        <v>9</v>
      </c>
      <c r="CT15" s="41" t="s">
        <v>85</v>
      </c>
      <c r="CU15" s="37"/>
      <c r="CV15" s="187"/>
      <c r="CW15" s="187"/>
      <c r="CX15" s="187"/>
      <c r="CY15" s="33">
        <v>9</v>
      </c>
      <c r="CZ15" s="41" t="s">
        <v>85</v>
      </c>
      <c r="DA15" s="37"/>
      <c r="DB15" s="187"/>
      <c r="DC15" s="187"/>
      <c r="DD15" s="187"/>
      <c r="DE15" s="33">
        <v>9</v>
      </c>
      <c r="DF15" s="41" t="s">
        <v>85</v>
      </c>
      <c r="DG15" s="37"/>
      <c r="DH15" s="187"/>
      <c r="DI15" s="187"/>
      <c r="DJ15" s="187"/>
      <c r="DK15" s="33">
        <v>9</v>
      </c>
      <c r="DL15" s="41" t="s">
        <v>85</v>
      </c>
      <c r="DM15" s="37"/>
      <c r="DN15" s="187"/>
      <c r="DO15" s="187"/>
      <c r="DP15" s="187"/>
      <c r="DQ15" s="33">
        <v>9</v>
      </c>
      <c r="DR15" s="41" t="s">
        <v>85</v>
      </c>
      <c r="DS15" s="37"/>
      <c r="DT15" s="187"/>
      <c r="DU15" s="187"/>
      <c r="DV15" s="187"/>
      <c r="DW15" s="33">
        <v>9</v>
      </c>
      <c r="DX15" s="41" t="s">
        <v>85</v>
      </c>
      <c r="DY15" s="37"/>
      <c r="DZ15" s="187"/>
      <c r="EA15" s="187"/>
      <c r="EB15" s="187"/>
      <c r="EC15" s="33">
        <v>9</v>
      </c>
      <c r="ED15" s="41" t="s">
        <v>85</v>
      </c>
      <c r="EE15" s="37"/>
      <c r="EF15" s="187"/>
      <c r="EG15" s="187"/>
      <c r="EH15" s="187"/>
      <c r="EI15" s="33">
        <v>9</v>
      </c>
      <c r="EJ15" s="41" t="s">
        <v>85</v>
      </c>
      <c r="EK15" s="37"/>
      <c r="EL15" s="187"/>
      <c r="EM15" s="187"/>
      <c r="EN15" s="187"/>
      <c r="EO15" s="33">
        <v>9</v>
      </c>
      <c r="EP15" s="41" t="s">
        <v>85</v>
      </c>
      <c r="EQ15" s="37"/>
      <c r="ER15" s="187"/>
      <c r="ES15" s="187"/>
      <c r="ET15" s="187"/>
      <c r="EU15" s="33">
        <v>9</v>
      </c>
      <c r="EV15" s="41" t="s">
        <v>85</v>
      </c>
      <c r="EW15" s="37"/>
      <c r="EX15" s="187"/>
      <c r="EY15" s="187"/>
      <c r="EZ15" s="187"/>
      <c r="FA15" s="33">
        <v>9</v>
      </c>
      <c r="FB15" s="41" t="s">
        <v>85</v>
      </c>
      <c r="FC15" s="37"/>
      <c r="FD15" s="187"/>
      <c r="FE15" s="187"/>
      <c r="FF15" s="187"/>
      <c r="FG15" s="33">
        <v>9</v>
      </c>
      <c r="FH15" s="41" t="s">
        <v>85</v>
      </c>
      <c r="FI15" s="37"/>
      <c r="FJ15" s="187"/>
      <c r="FK15" s="187"/>
      <c r="FL15" s="187"/>
      <c r="FM15" s="33">
        <v>9</v>
      </c>
      <c r="FN15" s="41" t="s">
        <v>85</v>
      </c>
      <c r="FO15" s="37"/>
      <c r="FP15" s="187"/>
      <c r="FQ15" s="187"/>
      <c r="FR15" s="187"/>
      <c r="FS15" s="33">
        <v>9</v>
      </c>
      <c r="FT15" s="41" t="s">
        <v>85</v>
      </c>
      <c r="FU15" s="37"/>
      <c r="FV15" s="187"/>
      <c r="FW15" s="187"/>
      <c r="FX15" s="187"/>
      <c r="FY15" s="33">
        <v>9</v>
      </c>
      <c r="FZ15" s="41" t="s">
        <v>85</v>
      </c>
      <c r="GA15" s="37"/>
      <c r="GB15" s="187"/>
      <c r="GC15" s="187"/>
      <c r="GD15" s="187"/>
      <c r="GE15" s="33">
        <v>9</v>
      </c>
      <c r="GF15" s="41" t="s">
        <v>85</v>
      </c>
      <c r="GG15" s="37"/>
      <c r="GH15" s="187"/>
      <c r="GI15" s="187"/>
      <c r="GJ15" s="187"/>
      <c r="GK15" s="33">
        <v>9</v>
      </c>
      <c r="GL15" s="41" t="s">
        <v>85</v>
      </c>
      <c r="GM15" s="37"/>
      <c r="GN15" s="187"/>
      <c r="GO15" s="187"/>
      <c r="GP15" s="187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</row>
    <row r="16" spans="1:209" s="20" customFormat="1" ht="15" customHeight="1">
      <c r="A16" s="33">
        <v>10</v>
      </c>
      <c r="B16" s="41" t="s">
        <v>86</v>
      </c>
      <c r="C16" s="37"/>
      <c r="D16" s="187"/>
      <c r="E16" s="187"/>
      <c r="F16" s="187"/>
      <c r="G16" s="33">
        <v>10</v>
      </c>
      <c r="H16" s="41" t="s">
        <v>86</v>
      </c>
      <c r="I16" s="37"/>
      <c r="J16" s="187"/>
      <c r="K16" s="187"/>
      <c r="L16" s="187"/>
      <c r="M16" s="33">
        <v>10</v>
      </c>
      <c r="N16" s="41" t="s">
        <v>86</v>
      </c>
      <c r="O16" s="37"/>
      <c r="P16" s="187"/>
      <c r="Q16" s="187"/>
      <c r="R16" s="187"/>
      <c r="S16" s="33">
        <v>10</v>
      </c>
      <c r="T16" s="41" t="s">
        <v>86</v>
      </c>
      <c r="U16" s="37"/>
      <c r="V16" s="187"/>
      <c r="W16" s="187"/>
      <c r="X16" s="187"/>
      <c r="Y16" s="33">
        <v>10</v>
      </c>
      <c r="Z16" s="41" t="s">
        <v>86</v>
      </c>
      <c r="AA16" s="37"/>
      <c r="AB16" s="187"/>
      <c r="AC16" s="187"/>
      <c r="AD16" s="187"/>
      <c r="AE16" s="33">
        <v>10</v>
      </c>
      <c r="AF16" s="41" t="s">
        <v>86</v>
      </c>
      <c r="AG16" s="37"/>
      <c r="AH16" s="187"/>
      <c r="AI16" s="187"/>
      <c r="AJ16" s="187"/>
      <c r="AK16" s="33">
        <v>10</v>
      </c>
      <c r="AL16" s="41" t="s">
        <v>86</v>
      </c>
      <c r="AM16" s="37"/>
      <c r="AN16" s="187"/>
      <c r="AO16" s="187"/>
      <c r="AP16" s="187"/>
      <c r="AQ16" s="33">
        <v>10</v>
      </c>
      <c r="AR16" s="41" t="s">
        <v>86</v>
      </c>
      <c r="AS16" s="37"/>
      <c r="AT16" s="187"/>
      <c r="AU16" s="187"/>
      <c r="AV16" s="187"/>
      <c r="AW16" s="33">
        <v>10</v>
      </c>
      <c r="AX16" s="41" t="s">
        <v>86</v>
      </c>
      <c r="AY16" s="37"/>
      <c r="AZ16" s="187"/>
      <c r="BA16" s="187"/>
      <c r="BB16" s="187"/>
      <c r="BC16" s="33">
        <v>10</v>
      </c>
      <c r="BD16" s="41" t="s">
        <v>86</v>
      </c>
      <c r="BE16" s="37"/>
      <c r="BF16" s="187"/>
      <c r="BG16" s="187"/>
      <c r="BH16" s="187"/>
      <c r="BI16" s="33">
        <v>10</v>
      </c>
      <c r="BJ16" s="41" t="s">
        <v>86</v>
      </c>
      <c r="BK16" s="37"/>
      <c r="BL16" s="187"/>
      <c r="BM16" s="187"/>
      <c r="BN16" s="187"/>
      <c r="BO16" s="33">
        <v>10</v>
      </c>
      <c r="BP16" s="41" t="s">
        <v>86</v>
      </c>
      <c r="BQ16" s="37"/>
      <c r="BR16" s="187"/>
      <c r="BS16" s="187"/>
      <c r="BT16" s="187"/>
      <c r="BU16" s="33">
        <v>10</v>
      </c>
      <c r="BV16" s="41" t="s">
        <v>86</v>
      </c>
      <c r="BW16" s="37"/>
      <c r="BX16" s="187"/>
      <c r="BY16" s="187"/>
      <c r="BZ16" s="187"/>
      <c r="CA16" s="33">
        <v>10</v>
      </c>
      <c r="CB16" s="41" t="s">
        <v>86</v>
      </c>
      <c r="CC16" s="37"/>
      <c r="CD16" s="187"/>
      <c r="CE16" s="187"/>
      <c r="CF16" s="187"/>
      <c r="CG16" s="33">
        <v>10</v>
      </c>
      <c r="CH16" s="41" t="s">
        <v>86</v>
      </c>
      <c r="CI16" s="37"/>
      <c r="CJ16" s="187"/>
      <c r="CK16" s="187"/>
      <c r="CL16" s="187"/>
      <c r="CM16" s="33">
        <v>10</v>
      </c>
      <c r="CN16" s="41" t="s">
        <v>86</v>
      </c>
      <c r="CO16" s="37"/>
      <c r="CP16" s="187"/>
      <c r="CQ16" s="187"/>
      <c r="CR16" s="187"/>
      <c r="CS16" s="33">
        <v>10</v>
      </c>
      <c r="CT16" s="41" t="s">
        <v>86</v>
      </c>
      <c r="CU16" s="37"/>
      <c r="CV16" s="187"/>
      <c r="CW16" s="187"/>
      <c r="CX16" s="187"/>
      <c r="CY16" s="33">
        <v>10</v>
      </c>
      <c r="CZ16" s="41" t="s">
        <v>86</v>
      </c>
      <c r="DA16" s="37"/>
      <c r="DB16" s="187"/>
      <c r="DC16" s="187"/>
      <c r="DD16" s="187"/>
      <c r="DE16" s="33">
        <v>10</v>
      </c>
      <c r="DF16" s="41" t="s">
        <v>86</v>
      </c>
      <c r="DG16" s="37"/>
      <c r="DH16" s="187"/>
      <c r="DI16" s="187"/>
      <c r="DJ16" s="187"/>
      <c r="DK16" s="33">
        <v>10</v>
      </c>
      <c r="DL16" s="41" t="s">
        <v>86</v>
      </c>
      <c r="DM16" s="37"/>
      <c r="DN16" s="187"/>
      <c r="DO16" s="187"/>
      <c r="DP16" s="187"/>
      <c r="DQ16" s="33">
        <v>10</v>
      </c>
      <c r="DR16" s="41" t="s">
        <v>86</v>
      </c>
      <c r="DS16" s="37"/>
      <c r="DT16" s="187"/>
      <c r="DU16" s="187"/>
      <c r="DV16" s="187"/>
      <c r="DW16" s="33">
        <v>10</v>
      </c>
      <c r="DX16" s="41" t="s">
        <v>86</v>
      </c>
      <c r="DY16" s="37"/>
      <c r="DZ16" s="187"/>
      <c r="EA16" s="187"/>
      <c r="EB16" s="187"/>
      <c r="EC16" s="33">
        <v>10</v>
      </c>
      <c r="ED16" s="41" t="s">
        <v>86</v>
      </c>
      <c r="EE16" s="37"/>
      <c r="EF16" s="187"/>
      <c r="EG16" s="187"/>
      <c r="EH16" s="187"/>
      <c r="EI16" s="33">
        <v>10</v>
      </c>
      <c r="EJ16" s="41" t="s">
        <v>86</v>
      </c>
      <c r="EK16" s="37"/>
      <c r="EL16" s="187"/>
      <c r="EM16" s="187"/>
      <c r="EN16" s="187"/>
      <c r="EO16" s="33">
        <v>10</v>
      </c>
      <c r="EP16" s="41" t="s">
        <v>86</v>
      </c>
      <c r="EQ16" s="37"/>
      <c r="ER16" s="187"/>
      <c r="ES16" s="187"/>
      <c r="ET16" s="187"/>
      <c r="EU16" s="33">
        <v>10</v>
      </c>
      <c r="EV16" s="41" t="s">
        <v>86</v>
      </c>
      <c r="EW16" s="37"/>
      <c r="EX16" s="187"/>
      <c r="EY16" s="187"/>
      <c r="EZ16" s="187"/>
      <c r="FA16" s="33">
        <v>10</v>
      </c>
      <c r="FB16" s="41" t="s">
        <v>86</v>
      </c>
      <c r="FC16" s="37"/>
      <c r="FD16" s="187"/>
      <c r="FE16" s="187"/>
      <c r="FF16" s="187"/>
      <c r="FG16" s="33">
        <v>10</v>
      </c>
      <c r="FH16" s="41" t="s">
        <v>86</v>
      </c>
      <c r="FI16" s="37"/>
      <c r="FJ16" s="187"/>
      <c r="FK16" s="187"/>
      <c r="FL16" s="187"/>
      <c r="FM16" s="33">
        <v>10</v>
      </c>
      <c r="FN16" s="41" t="s">
        <v>86</v>
      </c>
      <c r="FO16" s="37"/>
      <c r="FP16" s="187"/>
      <c r="FQ16" s="187"/>
      <c r="FR16" s="187"/>
      <c r="FS16" s="33">
        <v>10</v>
      </c>
      <c r="FT16" s="41" t="s">
        <v>86</v>
      </c>
      <c r="FU16" s="37"/>
      <c r="FV16" s="187"/>
      <c r="FW16" s="187"/>
      <c r="FX16" s="187"/>
      <c r="FY16" s="33">
        <v>10</v>
      </c>
      <c r="FZ16" s="41" t="s">
        <v>86</v>
      </c>
      <c r="GA16" s="37"/>
      <c r="GB16" s="187"/>
      <c r="GC16" s="187"/>
      <c r="GD16" s="187"/>
      <c r="GE16" s="33">
        <v>10</v>
      </c>
      <c r="GF16" s="41" t="s">
        <v>86</v>
      </c>
      <c r="GG16" s="37"/>
      <c r="GH16" s="187"/>
      <c r="GI16" s="187"/>
      <c r="GJ16" s="187"/>
      <c r="GK16" s="33">
        <v>10</v>
      </c>
      <c r="GL16" s="41" t="s">
        <v>86</v>
      </c>
      <c r="GM16" s="37"/>
      <c r="GN16" s="187"/>
      <c r="GO16" s="187"/>
      <c r="GP16" s="187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</row>
    <row r="17" spans="1:209" s="20" customFormat="1" ht="15" customHeight="1">
      <c r="A17" s="33">
        <v>11</v>
      </c>
      <c r="B17" s="41" t="s">
        <v>182</v>
      </c>
      <c r="C17" s="37"/>
      <c r="D17" s="187"/>
      <c r="E17" s="187"/>
      <c r="F17" s="187"/>
      <c r="G17" s="33">
        <v>11</v>
      </c>
      <c r="H17" s="41" t="s">
        <v>182</v>
      </c>
      <c r="I17" s="37"/>
      <c r="J17" s="187"/>
      <c r="K17" s="187"/>
      <c r="L17" s="187"/>
      <c r="M17" s="33">
        <v>11</v>
      </c>
      <c r="N17" s="41" t="s">
        <v>182</v>
      </c>
      <c r="O17" s="37"/>
      <c r="P17" s="187"/>
      <c r="Q17" s="187"/>
      <c r="R17" s="187"/>
      <c r="S17" s="33">
        <v>11</v>
      </c>
      <c r="T17" s="41" t="s">
        <v>182</v>
      </c>
      <c r="U17" s="37"/>
      <c r="V17" s="187"/>
      <c r="W17" s="187"/>
      <c r="X17" s="187"/>
      <c r="Y17" s="33">
        <v>11</v>
      </c>
      <c r="Z17" s="41" t="s">
        <v>182</v>
      </c>
      <c r="AA17" s="37"/>
      <c r="AB17" s="187"/>
      <c r="AC17" s="187"/>
      <c r="AD17" s="187"/>
      <c r="AE17" s="33">
        <v>11</v>
      </c>
      <c r="AF17" s="41" t="s">
        <v>182</v>
      </c>
      <c r="AG17" s="37"/>
      <c r="AH17" s="187"/>
      <c r="AI17" s="187"/>
      <c r="AJ17" s="187"/>
      <c r="AK17" s="33">
        <v>11</v>
      </c>
      <c r="AL17" s="41" t="s">
        <v>182</v>
      </c>
      <c r="AM17" s="37"/>
      <c r="AN17" s="187"/>
      <c r="AO17" s="187"/>
      <c r="AP17" s="187"/>
      <c r="AQ17" s="33">
        <v>11</v>
      </c>
      <c r="AR17" s="41" t="s">
        <v>182</v>
      </c>
      <c r="AS17" s="37"/>
      <c r="AT17" s="187"/>
      <c r="AU17" s="187"/>
      <c r="AV17" s="187"/>
      <c r="AW17" s="33">
        <v>11</v>
      </c>
      <c r="AX17" s="41" t="s">
        <v>182</v>
      </c>
      <c r="AY17" s="37"/>
      <c r="AZ17" s="187"/>
      <c r="BA17" s="187"/>
      <c r="BB17" s="187"/>
      <c r="BC17" s="33">
        <v>11</v>
      </c>
      <c r="BD17" s="41" t="s">
        <v>182</v>
      </c>
      <c r="BE17" s="37"/>
      <c r="BF17" s="187"/>
      <c r="BG17" s="187"/>
      <c r="BH17" s="187"/>
      <c r="BI17" s="33">
        <v>11</v>
      </c>
      <c r="BJ17" s="41" t="s">
        <v>182</v>
      </c>
      <c r="BK17" s="37"/>
      <c r="BL17" s="187"/>
      <c r="BM17" s="187"/>
      <c r="BN17" s="187"/>
      <c r="BO17" s="33">
        <v>11</v>
      </c>
      <c r="BP17" s="41" t="s">
        <v>182</v>
      </c>
      <c r="BQ17" s="37"/>
      <c r="BR17" s="187"/>
      <c r="BS17" s="187"/>
      <c r="BT17" s="187"/>
      <c r="BU17" s="33">
        <v>11</v>
      </c>
      <c r="BV17" s="41" t="s">
        <v>182</v>
      </c>
      <c r="BW17" s="37"/>
      <c r="BX17" s="187"/>
      <c r="BY17" s="187"/>
      <c r="BZ17" s="187"/>
      <c r="CA17" s="33">
        <v>11</v>
      </c>
      <c r="CB17" s="41" t="s">
        <v>182</v>
      </c>
      <c r="CC17" s="37"/>
      <c r="CD17" s="187"/>
      <c r="CE17" s="187"/>
      <c r="CF17" s="187"/>
      <c r="CG17" s="33">
        <v>11</v>
      </c>
      <c r="CH17" s="41" t="s">
        <v>182</v>
      </c>
      <c r="CI17" s="37"/>
      <c r="CJ17" s="187"/>
      <c r="CK17" s="187"/>
      <c r="CL17" s="187"/>
      <c r="CM17" s="33">
        <v>11</v>
      </c>
      <c r="CN17" s="41" t="s">
        <v>182</v>
      </c>
      <c r="CO17" s="37"/>
      <c r="CP17" s="187"/>
      <c r="CQ17" s="187"/>
      <c r="CR17" s="187"/>
      <c r="CS17" s="33">
        <v>11</v>
      </c>
      <c r="CT17" s="41" t="s">
        <v>182</v>
      </c>
      <c r="CU17" s="37"/>
      <c r="CV17" s="187"/>
      <c r="CW17" s="187"/>
      <c r="CX17" s="187"/>
      <c r="CY17" s="33">
        <v>11</v>
      </c>
      <c r="CZ17" s="41" t="s">
        <v>182</v>
      </c>
      <c r="DA17" s="37"/>
      <c r="DB17" s="187"/>
      <c r="DC17" s="187"/>
      <c r="DD17" s="187"/>
      <c r="DE17" s="33">
        <v>11</v>
      </c>
      <c r="DF17" s="41" t="s">
        <v>182</v>
      </c>
      <c r="DG17" s="37"/>
      <c r="DH17" s="187"/>
      <c r="DI17" s="187"/>
      <c r="DJ17" s="187"/>
      <c r="DK17" s="33">
        <v>11</v>
      </c>
      <c r="DL17" s="41" t="s">
        <v>182</v>
      </c>
      <c r="DM17" s="37"/>
      <c r="DN17" s="187"/>
      <c r="DO17" s="187"/>
      <c r="DP17" s="187"/>
      <c r="DQ17" s="33">
        <v>11</v>
      </c>
      <c r="DR17" s="41" t="s">
        <v>182</v>
      </c>
      <c r="DS17" s="37"/>
      <c r="DT17" s="187"/>
      <c r="DU17" s="187"/>
      <c r="DV17" s="187"/>
      <c r="DW17" s="33">
        <v>11</v>
      </c>
      <c r="DX17" s="41" t="s">
        <v>182</v>
      </c>
      <c r="DY17" s="37"/>
      <c r="DZ17" s="187"/>
      <c r="EA17" s="187"/>
      <c r="EB17" s="187"/>
      <c r="EC17" s="33">
        <v>11</v>
      </c>
      <c r="ED17" s="41" t="s">
        <v>182</v>
      </c>
      <c r="EE17" s="37"/>
      <c r="EF17" s="187"/>
      <c r="EG17" s="187"/>
      <c r="EH17" s="187"/>
      <c r="EI17" s="33">
        <v>11</v>
      </c>
      <c r="EJ17" s="41" t="s">
        <v>182</v>
      </c>
      <c r="EK17" s="37"/>
      <c r="EL17" s="187"/>
      <c r="EM17" s="187"/>
      <c r="EN17" s="187"/>
      <c r="EO17" s="33">
        <v>11</v>
      </c>
      <c r="EP17" s="41" t="s">
        <v>182</v>
      </c>
      <c r="EQ17" s="37"/>
      <c r="ER17" s="187"/>
      <c r="ES17" s="187"/>
      <c r="ET17" s="187"/>
      <c r="EU17" s="33">
        <v>11</v>
      </c>
      <c r="EV17" s="41" t="s">
        <v>182</v>
      </c>
      <c r="EW17" s="37"/>
      <c r="EX17" s="187"/>
      <c r="EY17" s="187"/>
      <c r="EZ17" s="187"/>
      <c r="FA17" s="33">
        <v>11</v>
      </c>
      <c r="FB17" s="41" t="s">
        <v>182</v>
      </c>
      <c r="FC17" s="37"/>
      <c r="FD17" s="187"/>
      <c r="FE17" s="187"/>
      <c r="FF17" s="187"/>
      <c r="FG17" s="33">
        <v>11</v>
      </c>
      <c r="FH17" s="41" t="s">
        <v>182</v>
      </c>
      <c r="FI17" s="37"/>
      <c r="FJ17" s="187"/>
      <c r="FK17" s="187"/>
      <c r="FL17" s="187"/>
      <c r="FM17" s="33">
        <v>11</v>
      </c>
      <c r="FN17" s="41" t="s">
        <v>182</v>
      </c>
      <c r="FO17" s="37"/>
      <c r="FP17" s="187"/>
      <c r="FQ17" s="187"/>
      <c r="FR17" s="187"/>
      <c r="FS17" s="33">
        <v>11</v>
      </c>
      <c r="FT17" s="41" t="s">
        <v>182</v>
      </c>
      <c r="FU17" s="37"/>
      <c r="FV17" s="187"/>
      <c r="FW17" s="187"/>
      <c r="FX17" s="187"/>
      <c r="FY17" s="33">
        <v>11</v>
      </c>
      <c r="FZ17" s="41" t="s">
        <v>182</v>
      </c>
      <c r="GA17" s="37"/>
      <c r="GB17" s="187"/>
      <c r="GC17" s="187"/>
      <c r="GD17" s="187"/>
      <c r="GE17" s="33">
        <v>11</v>
      </c>
      <c r="GF17" s="41" t="s">
        <v>182</v>
      </c>
      <c r="GG17" s="37"/>
      <c r="GH17" s="187"/>
      <c r="GI17" s="187"/>
      <c r="GJ17" s="187"/>
      <c r="GK17" s="33">
        <v>11</v>
      </c>
      <c r="GL17" s="41" t="s">
        <v>182</v>
      </c>
      <c r="GM17" s="37"/>
      <c r="GN17" s="187"/>
      <c r="GO17" s="187"/>
      <c r="GP17" s="187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</row>
    <row r="18" spans="1:209" s="20" customFormat="1" ht="15" customHeight="1">
      <c r="A18" s="33">
        <v>12</v>
      </c>
      <c r="B18" s="41" t="s">
        <v>179</v>
      </c>
      <c r="C18" s="37"/>
      <c r="D18" s="187"/>
      <c r="E18" s="187"/>
      <c r="F18" s="187"/>
      <c r="G18" s="33">
        <v>12</v>
      </c>
      <c r="H18" s="41" t="s">
        <v>179</v>
      </c>
      <c r="I18" s="37"/>
      <c r="J18" s="187"/>
      <c r="K18" s="187"/>
      <c r="L18" s="187"/>
      <c r="M18" s="33">
        <v>12</v>
      </c>
      <c r="N18" s="41" t="s">
        <v>179</v>
      </c>
      <c r="O18" s="37"/>
      <c r="P18" s="187"/>
      <c r="Q18" s="187"/>
      <c r="R18" s="187"/>
      <c r="S18" s="33">
        <v>12</v>
      </c>
      <c r="T18" s="41" t="s">
        <v>179</v>
      </c>
      <c r="U18" s="37"/>
      <c r="V18" s="187"/>
      <c r="W18" s="187"/>
      <c r="X18" s="187"/>
      <c r="Y18" s="33">
        <v>12</v>
      </c>
      <c r="Z18" s="41" t="s">
        <v>179</v>
      </c>
      <c r="AA18" s="37"/>
      <c r="AB18" s="187"/>
      <c r="AC18" s="187"/>
      <c r="AD18" s="187"/>
      <c r="AE18" s="33">
        <v>12</v>
      </c>
      <c r="AF18" s="41" t="s">
        <v>179</v>
      </c>
      <c r="AG18" s="37"/>
      <c r="AH18" s="187"/>
      <c r="AI18" s="187"/>
      <c r="AJ18" s="187"/>
      <c r="AK18" s="33">
        <v>12</v>
      </c>
      <c r="AL18" s="41" t="s">
        <v>179</v>
      </c>
      <c r="AM18" s="37"/>
      <c r="AN18" s="187"/>
      <c r="AO18" s="187"/>
      <c r="AP18" s="187"/>
      <c r="AQ18" s="33">
        <v>12</v>
      </c>
      <c r="AR18" s="41" t="s">
        <v>179</v>
      </c>
      <c r="AS18" s="37"/>
      <c r="AT18" s="187"/>
      <c r="AU18" s="187"/>
      <c r="AV18" s="187"/>
      <c r="AW18" s="33">
        <v>12</v>
      </c>
      <c r="AX18" s="41" t="s">
        <v>179</v>
      </c>
      <c r="AY18" s="37"/>
      <c r="AZ18" s="187"/>
      <c r="BA18" s="187"/>
      <c r="BB18" s="187"/>
      <c r="BC18" s="33">
        <v>12</v>
      </c>
      <c r="BD18" s="41" t="s">
        <v>179</v>
      </c>
      <c r="BE18" s="37"/>
      <c r="BF18" s="187"/>
      <c r="BG18" s="187"/>
      <c r="BH18" s="187"/>
      <c r="BI18" s="33">
        <v>12</v>
      </c>
      <c r="BJ18" s="41" t="s">
        <v>179</v>
      </c>
      <c r="BK18" s="37"/>
      <c r="BL18" s="187"/>
      <c r="BM18" s="187"/>
      <c r="BN18" s="187"/>
      <c r="BO18" s="33">
        <v>12</v>
      </c>
      <c r="BP18" s="41" t="s">
        <v>179</v>
      </c>
      <c r="BQ18" s="37"/>
      <c r="BR18" s="187"/>
      <c r="BS18" s="187"/>
      <c r="BT18" s="187"/>
      <c r="BU18" s="33">
        <v>12</v>
      </c>
      <c r="BV18" s="41" t="s">
        <v>179</v>
      </c>
      <c r="BW18" s="37"/>
      <c r="BX18" s="187"/>
      <c r="BY18" s="187"/>
      <c r="BZ18" s="187"/>
      <c r="CA18" s="33">
        <v>12</v>
      </c>
      <c r="CB18" s="41" t="s">
        <v>179</v>
      </c>
      <c r="CC18" s="37"/>
      <c r="CD18" s="187"/>
      <c r="CE18" s="187"/>
      <c r="CF18" s="187"/>
      <c r="CG18" s="33">
        <v>12</v>
      </c>
      <c r="CH18" s="41" t="s">
        <v>179</v>
      </c>
      <c r="CI18" s="37"/>
      <c r="CJ18" s="187"/>
      <c r="CK18" s="187"/>
      <c r="CL18" s="187"/>
      <c r="CM18" s="33">
        <v>12</v>
      </c>
      <c r="CN18" s="41" t="s">
        <v>179</v>
      </c>
      <c r="CO18" s="37"/>
      <c r="CP18" s="187"/>
      <c r="CQ18" s="187"/>
      <c r="CR18" s="187"/>
      <c r="CS18" s="33">
        <v>12</v>
      </c>
      <c r="CT18" s="41" t="s">
        <v>179</v>
      </c>
      <c r="CU18" s="37"/>
      <c r="CV18" s="187"/>
      <c r="CW18" s="187"/>
      <c r="CX18" s="187"/>
      <c r="CY18" s="33">
        <v>12</v>
      </c>
      <c r="CZ18" s="41" t="s">
        <v>179</v>
      </c>
      <c r="DA18" s="37"/>
      <c r="DB18" s="187"/>
      <c r="DC18" s="187"/>
      <c r="DD18" s="187"/>
      <c r="DE18" s="33">
        <v>12</v>
      </c>
      <c r="DF18" s="41" t="s">
        <v>179</v>
      </c>
      <c r="DG18" s="37"/>
      <c r="DH18" s="187"/>
      <c r="DI18" s="187"/>
      <c r="DJ18" s="187"/>
      <c r="DK18" s="33">
        <v>12</v>
      </c>
      <c r="DL18" s="41" t="s">
        <v>179</v>
      </c>
      <c r="DM18" s="37"/>
      <c r="DN18" s="187"/>
      <c r="DO18" s="187"/>
      <c r="DP18" s="187"/>
      <c r="DQ18" s="33">
        <v>12</v>
      </c>
      <c r="DR18" s="41" t="s">
        <v>179</v>
      </c>
      <c r="DS18" s="37"/>
      <c r="DT18" s="187"/>
      <c r="DU18" s="187"/>
      <c r="DV18" s="187"/>
      <c r="DW18" s="33">
        <v>12</v>
      </c>
      <c r="DX18" s="41" t="s">
        <v>179</v>
      </c>
      <c r="DY18" s="37"/>
      <c r="DZ18" s="187"/>
      <c r="EA18" s="187"/>
      <c r="EB18" s="187"/>
      <c r="EC18" s="33">
        <v>12</v>
      </c>
      <c r="ED18" s="41" t="s">
        <v>179</v>
      </c>
      <c r="EE18" s="37"/>
      <c r="EF18" s="187"/>
      <c r="EG18" s="187"/>
      <c r="EH18" s="187"/>
      <c r="EI18" s="33">
        <v>12</v>
      </c>
      <c r="EJ18" s="41" t="s">
        <v>179</v>
      </c>
      <c r="EK18" s="37"/>
      <c r="EL18" s="187"/>
      <c r="EM18" s="187"/>
      <c r="EN18" s="187"/>
      <c r="EO18" s="33">
        <v>12</v>
      </c>
      <c r="EP18" s="41" t="s">
        <v>179</v>
      </c>
      <c r="EQ18" s="37"/>
      <c r="ER18" s="187"/>
      <c r="ES18" s="187"/>
      <c r="ET18" s="187"/>
      <c r="EU18" s="33">
        <v>12</v>
      </c>
      <c r="EV18" s="41" t="s">
        <v>179</v>
      </c>
      <c r="EW18" s="37"/>
      <c r="EX18" s="187"/>
      <c r="EY18" s="187"/>
      <c r="EZ18" s="187"/>
      <c r="FA18" s="33">
        <v>12</v>
      </c>
      <c r="FB18" s="41" t="s">
        <v>179</v>
      </c>
      <c r="FC18" s="37"/>
      <c r="FD18" s="187"/>
      <c r="FE18" s="187"/>
      <c r="FF18" s="187"/>
      <c r="FG18" s="33">
        <v>12</v>
      </c>
      <c r="FH18" s="41" t="s">
        <v>179</v>
      </c>
      <c r="FI18" s="37"/>
      <c r="FJ18" s="187"/>
      <c r="FK18" s="187"/>
      <c r="FL18" s="187"/>
      <c r="FM18" s="33">
        <v>12</v>
      </c>
      <c r="FN18" s="41" t="s">
        <v>179</v>
      </c>
      <c r="FO18" s="37"/>
      <c r="FP18" s="187"/>
      <c r="FQ18" s="187"/>
      <c r="FR18" s="187"/>
      <c r="FS18" s="33">
        <v>12</v>
      </c>
      <c r="FT18" s="41" t="s">
        <v>179</v>
      </c>
      <c r="FU18" s="37"/>
      <c r="FV18" s="187"/>
      <c r="FW18" s="187"/>
      <c r="FX18" s="187"/>
      <c r="FY18" s="33">
        <v>12</v>
      </c>
      <c r="FZ18" s="41" t="s">
        <v>179</v>
      </c>
      <c r="GA18" s="37"/>
      <c r="GB18" s="187"/>
      <c r="GC18" s="187"/>
      <c r="GD18" s="187"/>
      <c r="GE18" s="33">
        <v>12</v>
      </c>
      <c r="GF18" s="41" t="s">
        <v>179</v>
      </c>
      <c r="GG18" s="37"/>
      <c r="GH18" s="187"/>
      <c r="GI18" s="187"/>
      <c r="GJ18" s="187"/>
      <c r="GK18" s="33">
        <v>12</v>
      </c>
      <c r="GL18" s="41" t="s">
        <v>179</v>
      </c>
      <c r="GM18" s="37"/>
      <c r="GN18" s="187"/>
      <c r="GO18" s="187"/>
      <c r="GP18" s="187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</row>
    <row r="19" spans="1:209" s="20" customFormat="1" ht="15" customHeight="1">
      <c r="A19" s="33">
        <v>13</v>
      </c>
      <c r="B19" s="41" t="s">
        <v>87</v>
      </c>
      <c r="C19" s="37"/>
      <c r="D19" s="187"/>
      <c r="E19" s="187"/>
      <c r="F19" s="187"/>
      <c r="G19" s="33">
        <v>13</v>
      </c>
      <c r="H19" s="41" t="s">
        <v>87</v>
      </c>
      <c r="I19" s="37"/>
      <c r="J19" s="187"/>
      <c r="K19" s="187"/>
      <c r="L19" s="187"/>
      <c r="M19" s="33">
        <v>13</v>
      </c>
      <c r="N19" s="41" t="s">
        <v>87</v>
      </c>
      <c r="O19" s="37"/>
      <c r="P19" s="187"/>
      <c r="Q19" s="187"/>
      <c r="R19" s="187"/>
      <c r="S19" s="33">
        <v>13</v>
      </c>
      <c r="T19" s="41" t="s">
        <v>87</v>
      </c>
      <c r="U19" s="37"/>
      <c r="V19" s="187"/>
      <c r="W19" s="187"/>
      <c r="X19" s="187"/>
      <c r="Y19" s="33">
        <v>13</v>
      </c>
      <c r="Z19" s="41" t="s">
        <v>87</v>
      </c>
      <c r="AA19" s="37"/>
      <c r="AB19" s="187"/>
      <c r="AC19" s="187"/>
      <c r="AD19" s="187"/>
      <c r="AE19" s="33">
        <v>13</v>
      </c>
      <c r="AF19" s="41" t="s">
        <v>87</v>
      </c>
      <c r="AG19" s="37"/>
      <c r="AH19" s="187"/>
      <c r="AI19" s="187"/>
      <c r="AJ19" s="187"/>
      <c r="AK19" s="33">
        <v>13</v>
      </c>
      <c r="AL19" s="41" t="s">
        <v>87</v>
      </c>
      <c r="AM19" s="37"/>
      <c r="AN19" s="187"/>
      <c r="AO19" s="187"/>
      <c r="AP19" s="187"/>
      <c r="AQ19" s="33">
        <v>13</v>
      </c>
      <c r="AR19" s="41" t="s">
        <v>87</v>
      </c>
      <c r="AS19" s="37"/>
      <c r="AT19" s="187"/>
      <c r="AU19" s="187"/>
      <c r="AV19" s="187"/>
      <c r="AW19" s="33">
        <v>13</v>
      </c>
      <c r="AX19" s="41" t="s">
        <v>87</v>
      </c>
      <c r="AY19" s="37"/>
      <c r="AZ19" s="187"/>
      <c r="BA19" s="187"/>
      <c r="BB19" s="187"/>
      <c r="BC19" s="33">
        <v>13</v>
      </c>
      <c r="BD19" s="41" t="s">
        <v>87</v>
      </c>
      <c r="BE19" s="37"/>
      <c r="BF19" s="187"/>
      <c r="BG19" s="187"/>
      <c r="BH19" s="187"/>
      <c r="BI19" s="33">
        <v>13</v>
      </c>
      <c r="BJ19" s="41" t="s">
        <v>87</v>
      </c>
      <c r="BK19" s="37"/>
      <c r="BL19" s="187"/>
      <c r="BM19" s="187"/>
      <c r="BN19" s="187"/>
      <c r="BO19" s="33">
        <v>13</v>
      </c>
      <c r="BP19" s="41" t="s">
        <v>87</v>
      </c>
      <c r="BQ19" s="37"/>
      <c r="BR19" s="187"/>
      <c r="BS19" s="187"/>
      <c r="BT19" s="187"/>
      <c r="BU19" s="33">
        <v>13</v>
      </c>
      <c r="BV19" s="41" t="s">
        <v>87</v>
      </c>
      <c r="BW19" s="37"/>
      <c r="BX19" s="187"/>
      <c r="BY19" s="187"/>
      <c r="BZ19" s="187"/>
      <c r="CA19" s="33">
        <v>13</v>
      </c>
      <c r="CB19" s="41" t="s">
        <v>87</v>
      </c>
      <c r="CC19" s="37"/>
      <c r="CD19" s="187"/>
      <c r="CE19" s="187"/>
      <c r="CF19" s="187"/>
      <c r="CG19" s="33">
        <v>13</v>
      </c>
      <c r="CH19" s="41" t="s">
        <v>87</v>
      </c>
      <c r="CI19" s="37"/>
      <c r="CJ19" s="187"/>
      <c r="CK19" s="187"/>
      <c r="CL19" s="187"/>
      <c r="CM19" s="33">
        <v>13</v>
      </c>
      <c r="CN19" s="41" t="s">
        <v>87</v>
      </c>
      <c r="CO19" s="37"/>
      <c r="CP19" s="187"/>
      <c r="CQ19" s="187"/>
      <c r="CR19" s="187"/>
      <c r="CS19" s="33">
        <v>13</v>
      </c>
      <c r="CT19" s="41" t="s">
        <v>87</v>
      </c>
      <c r="CU19" s="37"/>
      <c r="CV19" s="187"/>
      <c r="CW19" s="187"/>
      <c r="CX19" s="187"/>
      <c r="CY19" s="33">
        <v>13</v>
      </c>
      <c r="CZ19" s="41" t="s">
        <v>87</v>
      </c>
      <c r="DA19" s="37"/>
      <c r="DB19" s="187"/>
      <c r="DC19" s="187"/>
      <c r="DD19" s="187"/>
      <c r="DE19" s="33">
        <v>13</v>
      </c>
      <c r="DF19" s="41" t="s">
        <v>87</v>
      </c>
      <c r="DG19" s="37"/>
      <c r="DH19" s="187"/>
      <c r="DI19" s="187"/>
      <c r="DJ19" s="187"/>
      <c r="DK19" s="33">
        <v>13</v>
      </c>
      <c r="DL19" s="41" t="s">
        <v>87</v>
      </c>
      <c r="DM19" s="37"/>
      <c r="DN19" s="187"/>
      <c r="DO19" s="187"/>
      <c r="DP19" s="187"/>
      <c r="DQ19" s="33">
        <v>13</v>
      </c>
      <c r="DR19" s="41" t="s">
        <v>87</v>
      </c>
      <c r="DS19" s="37"/>
      <c r="DT19" s="187"/>
      <c r="DU19" s="187"/>
      <c r="DV19" s="187"/>
      <c r="DW19" s="33">
        <v>13</v>
      </c>
      <c r="DX19" s="41" t="s">
        <v>87</v>
      </c>
      <c r="DY19" s="37"/>
      <c r="DZ19" s="187"/>
      <c r="EA19" s="187"/>
      <c r="EB19" s="187"/>
      <c r="EC19" s="33">
        <v>13</v>
      </c>
      <c r="ED19" s="41" t="s">
        <v>87</v>
      </c>
      <c r="EE19" s="37"/>
      <c r="EF19" s="187"/>
      <c r="EG19" s="187"/>
      <c r="EH19" s="187"/>
      <c r="EI19" s="33">
        <v>13</v>
      </c>
      <c r="EJ19" s="41" t="s">
        <v>87</v>
      </c>
      <c r="EK19" s="37"/>
      <c r="EL19" s="187"/>
      <c r="EM19" s="187"/>
      <c r="EN19" s="187"/>
      <c r="EO19" s="33">
        <v>13</v>
      </c>
      <c r="EP19" s="41" t="s">
        <v>87</v>
      </c>
      <c r="EQ19" s="37"/>
      <c r="ER19" s="187"/>
      <c r="ES19" s="187"/>
      <c r="ET19" s="187"/>
      <c r="EU19" s="33">
        <v>13</v>
      </c>
      <c r="EV19" s="41" t="s">
        <v>87</v>
      </c>
      <c r="EW19" s="37"/>
      <c r="EX19" s="187"/>
      <c r="EY19" s="187"/>
      <c r="EZ19" s="187"/>
      <c r="FA19" s="33">
        <v>13</v>
      </c>
      <c r="FB19" s="41" t="s">
        <v>87</v>
      </c>
      <c r="FC19" s="37"/>
      <c r="FD19" s="187"/>
      <c r="FE19" s="187"/>
      <c r="FF19" s="187"/>
      <c r="FG19" s="33">
        <v>13</v>
      </c>
      <c r="FH19" s="41" t="s">
        <v>87</v>
      </c>
      <c r="FI19" s="37"/>
      <c r="FJ19" s="187"/>
      <c r="FK19" s="187"/>
      <c r="FL19" s="187"/>
      <c r="FM19" s="33">
        <v>13</v>
      </c>
      <c r="FN19" s="41" t="s">
        <v>87</v>
      </c>
      <c r="FO19" s="37"/>
      <c r="FP19" s="187"/>
      <c r="FQ19" s="187"/>
      <c r="FR19" s="187"/>
      <c r="FS19" s="33">
        <v>13</v>
      </c>
      <c r="FT19" s="41" t="s">
        <v>87</v>
      </c>
      <c r="FU19" s="37"/>
      <c r="FV19" s="187"/>
      <c r="FW19" s="187"/>
      <c r="FX19" s="187"/>
      <c r="FY19" s="33">
        <v>13</v>
      </c>
      <c r="FZ19" s="41" t="s">
        <v>87</v>
      </c>
      <c r="GA19" s="37"/>
      <c r="GB19" s="187"/>
      <c r="GC19" s="187"/>
      <c r="GD19" s="187"/>
      <c r="GE19" s="33">
        <v>13</v>
      </c>
      <c r="GF19" s="41" t="s">
        <v>87</v>
      </c>
      <c r="GG19" s="37"/>
      <c r="GH19" s="187"/>
      <c r="GI19" s="187"/>
      <c r="GJ19" s="187"/>
      <c r="GK19" s="33">
        <v>13</v>
      </c>
      <c r="GL19" s="41" t="s">
        <v>87</v>
      </c>
      <c r="GM19" s="37"/>
      <c r="GN19" s="187"/>
      <c r="GO19" s="187"/>
      <c r="GP19" s="187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</row>
    <row r="20" spans="1:209" s="20" customFormat="1" ht="15" customHeight="1">
      <c r="A20" s="33">
        <v>14</v>
      </c>
      <c r="B20" s="41" t="s">
        <v>88</v>
      </c>
      <c r="C20" s="37"/>
      <c r="D20" s="187"/>
      <c r="E20" s="187"/>
      <c r="F20" s="187"/>
      <c r="G20" s="33">
        <v>14</v>
      </c>
      <c r="H20" s="41" t="s">
        <v>88</v>
      </c>
      <c r="I20" s="37"/>
      <c r="J20" s="187"/>
      <c r="K20" s="187"/>
      <c r="L20" s="187"/>
      <c r="M20" s="33">
        <v>14</v>
      </c>
      <c r="N20" s="41" t="s">
        <v>88</v>
      </c>
      <c r="O20" s="37"/>
      <c r="P20" s="187"/>
      <c r="Q20" s="187"/>
      <c r="R20" s="187"/>
      <c r="S20" s="33">
        <v>14</v>
      </c>
      <c r="T20" s="41" t="s">
        <v>88</v>
      </c>
      <c r="U20" s="37"/>
      <c r="V20" s="187"/>
      <c r="W20" s="187"/>
      <c r="X20" s="187"/>
      <c r="Y20" s="33">
        <v>14</v>
      </c>
      <c r="Z20" s="41" t="s">
        <v>88</v>
      </c>
      <c r="AA20" s="37"/>
      <c r="AB20" s="187"/>
      <c r="AC20" s="187"/>
      <c r="AD20" s="187"/>
      <c r="AE20" s="33">
        <v>14</v>
      </c>
      <c r="AF20" s="41" t="s">
        <v>88</v>
      </c>
      <c r="AG20" s="37"/>
      <c r="AH20" s="187"/>
      <c r="AI20" s="187"/>
      <c r="AJ20" s="187"/>
      <c r="AK20" s="33">
        <v>14</v>
      </c>
      <c r="AL20" s="41" t="s">
        <v>88</v>
      </c>
      <c r="AM20" s="37"/>
      <c r="AN20" s="187"/>
      <c r="AO20" s="187"/>
      <c r="AP20" s="187"/>
      <c r="AQ20" s="33">
        <v>14</v>
      </c>
      <c r="AR20" s="41" t="s">
        <v>88</v>
      </c>
      <c r="AS20" s="37"/>
      <c r="AT20" s="187"/>
      <c r="AU20" s="187"/>
      <c r="AV20" s="187"/>
      <c r="AW20" s="33">
        <v>14</v>
      </c>
      <c r="AX20" s="41" t="s">
        <v>88</v>
      </c>
      <c r="AY20" s="37"/>
      <c r="AZ20" s="187"/>
      <c r="BA20" s="187"/>
      <c r="BB20" s="187"/>
      <c r="BC20" s="33">
        <v>14</v>
      </c>
      <c r="BD20" s="41" t="s">
        <v>88</v>
      </c>
      <c r="BE20" s="37"/>
      <c r="BF20" s="187"/>
      <c r="BG20" s="187"/>
      <c r="BH20" s="187"/>
      <c r="BI20" s="33">
        <v>14</v>
      </c>
      <c r="BJ20" s="41" t="s">
        <v>88</v>
      </c>
      <c r="BK20" s="37"/>
      <c r="BL20" s="187"/>
      <c r="BM20" s="187"/>
      <c r="BN20" s="187"/>
      <c r="BO20" s="33">
        <v>14</v>
      </c>
      <c r="BP20" s="41" t="s">
        <v>88</v>
      </c>
      <c r="BQ20" s="37"/>
      <c r="BR20" s="187"/>
      <c r="BS20" s="187"/>
      <c r="BT20" s="187"/>
      <c r="BU20" s="33">
        <v>14</v>
      </c>
      <c r="BV20" s="41" t="s">
        <v>88</v>
      </c>
      <c r="BW20" s="37"/>
      <c r="BX20" s="187"/>
      <c r="BY20" s="187"/>
      <c r="BZ20" s="187"/>
      <c r="CA20" s="33">
        <v>14</v>
      </c>
      <c r="CB20" s="41" t="s">
        <v>88</v>
      </c>
      <c r="CC20" s="37"/>
      <c r="CD20" s="187"/>
      <c r="CE20" s="187"/>
      <c r="CF20" s="187"/>
      <c r="CG20" s="33">
        <v>14</v>
      </c>
      <c r="CH20" s="41" t="s">
        <v>88</v>
      </c>
      <c r="CI20" s="37"/>
      <c r="CJ20" s="187"/>
      <c r="CK20" s="187"/>
      <c r="CL20" s="187"/>
      <c r="CM20" s="33">
        <v>14</v>
      </c>
      <c r="CN20" s="41" t="s">
        <v>88</v>
      </c>
      <c r="CO20" s="37"/>
      <c r="CP20" s="187"/>
      <c r="CQ20" s="187"/>
      <c r="CR20" s="187"/>
      <c r="CS20" s="33">
        <v>14</v>
      </c>
      <c r="CT20" s="41" t="s">
        <v>88</v>
      </c>
      <c r="CU20" s="37"/>
      <c r="CV20" s="187"/>
      <c r="CW20" s="187"/>
      <c r="CX20" s="187"/>
      <c r="CY20" s="33">
        <v>14</v>
      </c>
      <c r="CZ20" s="41" t="s">
        <v>88</v>
      </c>
      <c r="DA20" s="37"/>
      <c r="DB20" s="187"/>
      <c r="DC20" s="187"/>
      <c r="DD20" s="187"/>
      <c r="DE20" s="33">
        <v>14</v>
      </c>
      <c r="DF20" s="41" t="s">
        <v>88</v>
      </c>
      <c r="DG20" s="37"/>
      <c r="DH20" s="187"/>
      <c r="DI20" s="187"/>
      <c r="DJ20" s="187"/>
      <c r="DK20" s="33">
        <v>14</v>
      </c>
      <c r="DL20" s="41" t="s">
        <v>88</v>
      </c>
      <c r="DM20" s="37"/>
      <c r="DN20" s="187"/>
      <c r="DO20" s="187"/>
      <c r="DP20" s="187"/>
      <c r="DQ20" s="33">
        <v>14</v>
      </c>
      <c r="DR20" s="41" t="s">
        <v>88</v>
      </c>
      <c r="DS20" s="37"/>
      <c r="DT20" s="187"/>
      <c r="DU20" s="187"/>
      <c r="DV20" s="187"/>
      <c r="DW20" s="33">
        <v>14</v>
      </c>
      <c r="DX20" s="41" t="s">
        <v>88</v>
      </c>
      <c r="DY20" s="37"/>
      <c r="DZ20" s="187"/>
      <c r="EA20" s="187"/>
      <c r="EB20" s="187"/>
      <c r="EC20" s="33">
        <v>14</v>
      </c>
      <c r="ED20" s="41" t="s">
        <v>88</v>
      </c>
      <c r="EE20" s="37"/>
      <c r="EF20" s="187"/>
      <c r="EG20" s="187"/>
      <c r="EH20" s="187"/>
      <c r="EI20" s="33">
        <v>14</v>
      </c>
      <c r="EJ20" s="41" t="s">
        <v>88</v>
      </c>
      <c r="EK20" s="37"/>
      <c r="EL20" s="187"/>
      <c r="EM20" s="187"/>
      <c r="EN20" s="187"/>
      <c r="EO20" s="33">
        <v>14</v>
      </c>
      <c r="EP20" s="41" t="s">
        <v>88</v>
      </c>
      <c r="EQ20" s="37"/>
      <c r="ER20" s="187"/>
      <c r="ES20" s="187"/>
      <c r="ET20" s="187"/>
      <c r="EU20" s="33">
        <v>14</v>
      </c>
      <c r="EV20" s="41" t="s">
        <v>88</v>
      </c>
      <c r="EW20" s="37"/>
      <c r="EX20" s="187"/>
      <c r="EY20" s="187"/>
      <c r="EZ20" s="187"/>
      <c r="FA20" s="33">
        <v>14</v>
      </c>
      <c r="FB20" s="41" t="s">
        <v>88</v>
      </c>
      <c r="FC20" s="37"/>
      <c r="FD20" s="187"/>
      <c r="FE20" s="187"/>
      <c r="FF20" s="187"/>
      <c r="FG20" s="33">
        <v>14</v>
      </c>
      <c r="FH20" s="41" t="s">
        <v>88</v>
      </c>
      <c r="FI20" s="37"/>
      <c r="FJ20" s="187"/>
      <c r="FK20" s="187"/>
      <c r="FL20" s="187"/>
      <c r="FM20" s="33">
        <v>14</v>
      </c>
      <c r="FN20" s="41" t="s">
        <v>88</v>
      </c>
      <c r="FO20" s="37"/>
      <c r="FP20" s="187"/>
      <c r="FQ20" s="187"/>
      <c r="FR20" s="187"/>
      <c r="FS20" s="33">
        <v>14</v>
      </c>
      <c r="FT20" s="41" t="s">
        <v>88</v>
      </c>
      <c r="FU20" s="37"/>
      <c r="FV20" s="187"/>
      <c r="FW20" s="187"/>
      <c r="FX20" s="187"/>
      <c r="FY20" s="33">
        <v>14</v>
      </c>
      <c r="FZ20" s="41" t="s">
        <v>88</v>
      </c>
      <c r="GA20" s="37"/>
      <c r="GB20" s="187"/>
      <c r="GC20" s="187"/>
      <c r="GD20" s="187"/>
      <c r="GE20" s="33">
        <v>14</v>
      </c>
      <c r="GF20" s="41" t="s">
        <v>88</v>
      </c>
      <c r="GG20" s="37"/>
      <c r="GH20" s="187"/>
      <c r="GI20" s="187"/>
      <c r="GJ20" s="187"/>
      <c r="GK20" s="33">
        <v>14</v>
      </c>
      <c r="GL20" s="41" t="s">
        <v>88</v>
      </c>
      <c r="GM20" s="37"/>
      <c r="GN20" s="187"/>
      <c r="GO20" s="187"/>
      <c r="GP20" s="187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</row>
    <row r="21" spans="1:209" s="20" customFormat="1" ht="15" customHeight="1">
      <c r="A21" s="33">
        <v>15</v>
      </c>
      <c r="B21" s="41" t="s">
        <v>180</v>
      </c>
      <c r="C21" s="37"/>
      <c r="D21" s="187"/>
      <c r="E21" s="187"/>
      <c r="F21" s="187"/>
      <c r="G21" s="33">
        <v>15</v>
      </c>
      <c r="H21" s="41" t="s">
        <v>180</v>
      </c>
      <c r="I21" s="37"/>
      <c r="J21" s="187"/>
      <c r="K21" s="187"/>
      <c r="L21" s="187"/>
      <c r="M21" s="33">
        <v>15</v>
      </c>
      <c r="N21" s="41" t="s">
        <v>180</v>
      </c>
      <c r="O21" s="37"/>
      <c r="P21" s="187"/>
      <c r="Q21" s="187"/>
      <c r="R21" s="187"/>
      <c r="S21" s="33">
        <v>15</v>
      </c>
      <c r="T21" s="41" t="s">
        <v>180</v>
      </c>
      <c r="U21" s="37"/>
      <c r="V21" s="187"/>
      <c r="W21" s="187"/>
      <c r="X21" s="187"/>
      <c r="Y21" s="33">
        <v>15</v>
      </c>
      <c r="Z21" s="41" t="s">
        <v>180</v>
      </c>
      <c r="AA21" s="37"/>
      <c r="AB21" s="187"/>
      <c r="AC21" s="187"/>
      <c r="AD21" s="187"/>
      <c r="AE21" s="33">
        <v>15</v>
      </c>
      <c r="AF21" s="41" t="s">
        <v>180</v>
      </c>
      <c r="AG21" s="37"/>
      <c r="AH21" s="187"/>
      <c r="AI21" s="187"/>
      <c r="AJ21" s="187"/>
      <c r="AK21" s="33">
        <v>15</v>
      </c>
      <c r="AL21" s="41" t="s">
        <v>180</v>
      </c>
      <c r="AM21" s="37"/>
      <c r="AN21" s="187"/>
      <c r="AO21" s="187"/>
      <c r="AP21" s="187"/>
      <c r="AQ21" s="33">
        <v>15</v>
      </c>
      <c r="AR21" s="41" t="s">
        <v>180</v>
      </c>
      <c r="AS21" s="37"/>
      <c r="AT21" s="187"/>
      <c r="AU21" s="187"/>
      <c r="AV21" s="187"/>
      <c r="AW21" s="33">
        <v>15</v>
      </c>
      <c r="AX21" s="41" t="s">
        <v>180</v>
      </c>
      <c r="AY21" s="37"/>
      <c r="AZ21" s="187"/>
      <c r="BA21" s="187"/>
      <c r="BB21" s="187"/>
      <c r="BC21" s="33">
        <v>15</v>
      </c>
      <c r="BD21" s="41" t="s">
        <v>180</v>
      </c>
      <c r="BE21" s="37"/>
      <c r="BF21" s="187"/>
      <c r="BG21" s="187"/>
      <c r="BH21" s="187"/>
      <c r="BI21" s="33">
        <v>15</v>
      </c>
      <c r="BJ21" s="41" t="s">
        <v>180</v>
      </c>
      <c r="BK21" s="37"/>
      <c r="BL21" s="187"/>
      <c r="BM21" s="187"/>
      <c r="BN21" s="187"/>
      <c r="BO21" s="33">
        <v>15</v>
      </c>
      <c r="BP21" s="41" t="s">
        <v>180</v>
      </c>
      <c r="BQ21" s="37"/>
      <c r="BR21" s="187"/>
      <c r="BS21" s="187"/>
      <c r="BT21" s="187"/>
      <c r="BU21" s="33">
        <v>15</v>
      </c>
      <c r="BV21" s="41" t="s">
        <v>180</v>
      </c>
      <c r="BW21" s="37"/>
      <c r="BX21" s="187"/>
      <c r="BY21" s="187"/>
      <c r="BZ21" s="187"/>
      <c r="CA21" s="33">
        <v>15</v>
      </c>
      <c r="CB21" s="41" t="s">
        <v>180</v>
      </c>
      <c r="CC21" s="37"/>
      <c r="CD21" s="187"/>
      <c r="CE21" s="187"/>
      <c r="CF21" s="187"/>
      <c r="CG21" s="33">
        <v>15</v>
      </c>
      <c r="CH21" s="41" t="s">
        <v>180</v>
      </c>
      <c r="CI21" s="37"/>
      <c r="CJ21" s="187"/>
      <c r="CK21" s="187"/>
      <c r="CL21" s="187"/>
      <c r="CM21" s="33">
        <v>15</v>
      </c>
      <c r="CN21" s="41" t="s">
        <v>180</v>
      </c>
      <c r="CO21" s="37"/>
      <c r="CP21" s="187"/>
      <c r="CQ21" s="187"/>
      <c r="CR21" s="187"/>
      <c r="CS21" s="33">
        <v>15</v>
      </c>
      <c r="CT21" s="41" t="s">
        <v>180</v>
      </c>
      <c r="CU21" s="37"/>
      <c r="CV21" s="187"/>
      <c r="CW21" s="187"/>
      <c r="CX21" s="187"/>
      <c r="CY21" s="33">
        <v>15</v>
      </c>
      <c r="CZ21" s="41" t="s">
        <v>180</v>
      </c>
      <c r="DA21" s="37"/>
      <c r="DB21" s="187"/>
      <c r="DC21" s="187"/>
      <c r="DD21" s="187"/>
      <c r="DE21" s="33">
        <v>15</v>
      </c>
      <c r="DF21" s="41" t="s">
        <v>180</v>
      </c>
      <c r="DG21" s="37"/>
      <c r="DH21" s="187"/>
      <c r="DI21" s="187"/>
      <c r="DJ21" s="187"/>
      <c r="DK21" s="33">
        <v>15</v>
      </c>
      <c r="DL21" s="41" t="s">
        <v>180</v>
      </c>
      <c r="DM21" s="37"/>
      <c r="DN21" s="187"/>
      <c r="DO21" s="187"/>
      <c r="DP21" s="187"/>
      <c r="DQ21" s="33">
        <v>15</v>
      </c>
      <c r="DR21" s="41" t="s">
        <v>180</v>
      </c>
      <c r="DS21" s="37"/>
      <c r="DT21" s="187"/>
      <c r="DU21" s="187"/>
      <c r="DV21" s="187"/>
      <c r="DW21" s="33">
        <v>15</v>
      </c>
      <c r="DX21" s="41" t="s">
        <v>180</v>
      </c>
      <c r="DY21" s="37"/>
      <c r="DZ21" s="187"/>
      <c r="EA21" s="187"/>
      <c r="EB21" s="187"/>
      <c r="EC21" s="33">
        <v>15</v>
      </c>
      <c r="ED21" s="41" t="s">
        <v>180</v>
      </c>
      <c r="EE21" s="37"/>
      <c r="EF21" s="187"/>
      <c r="EG21" s="187"/>
      <c r="EH21" s="187"/>
      <c r="EI21" s="33">
        <v>15</v>
      </c>
      <c r="EJ21" s="41" t="s">
        <v>180</v>
      </c>
      <c r="EK21" s="37"/>
      <c r="EL21" s="187"/>
      <c r="EM21" s="187"/>
      <c r="EN21" s="187"/>
      <c r="EO21" s="33">
        <v>15</v>
      </c>
      <c r="EP21" s="41" t="s">
        <v>180</v>
      </c>
      <c r="EQ21" s="37"/>
      <c r="ER21" s="187"/>
      <c r="ES21" s="187"/>
      <c r="ET21" s="187"/>
      <c r="EU21" s="33">
        <v>15</v>
      </c>
      <c r="EV21" s="41" t="s">
        <v>180</v>
      </c>
      <c r="EW21" s="37"/>
      <c r="EX21" s="187"/>
      <c r="EY21" s="187"/>
      <c r="EZ21" s="187"/>
      <c r="FA21" s="33">
        <v>15</v>
      </c>
      <c r="FB21" s="41" t="s">
        <v>180</v>
      </c>
      <c r="FC21" s="37"/>
      <c r="FD21" s="187"/>
      <c r="FE21" s="187"/>
      <c r="FF21" s="187"/>
      <c r="FG21" s="33">
        <v>15</v>
      </c>
      <c r="FH21" s="41" t="s">
        <v>180</v>
      </c>
      <c r="FI21" s="37"/>
      <c r="FJ21" s="187"/>
      <c r="FK21" s="187"/>
      <c r="FL21" s="187"/>
      <c r="FM21" s="33">
        <v>15</v>
      </c>
      <c r="FN21" s="41" t="s">
        <v>180</v>
      </c>
      <c r="FO21" s="37"/>
      <c r="FP21" s="187"/>
      <c r="FQ21" s="187"/>
      <c r="FR21" s="187"/>
      <c r="FS21" s="33">
        <v>15</v>
      </c>
      <c r="FT21" s="41" t="s">
        <v>180</v>
      </c>
      <c r="FU21" s="37"/>
      <c r="FV21" s="187"/>
      <c r="FW21" s="187"/>
      <c r="FX21" s="187"/>
      <c r="FY21" s="33">
        <v>15</v>
      </c>
      <c r="FZ21" s="41" t="s">
        <v>180</v>
      </c>
      <c r="GA21" s="37"/>
      <c r="GB21" s="187"/>
      <c r="GC21" s="187"/>
      <c r="GD21" s="187"/>
      <c r="GE21" s="33">
        <v>15</v>
      </c>
      <c r="GF21" s="41" t="s">
        <v>180</v>
      </c>
      <c r="GG21" s="37"/>
      <c r="GH21" s="187"/>
      <c r="GI21" s="187"/>
      <c r="GJ21" s="187"/>
      <c r="GK21" s="33">
        <v>15</v>
      </c>
      <c r="GL21" s="41" t="s">
        <v>180</v>
      </c>
      <c r="GM21" s="37"/>
      <c r="GN21" s="187"/>
      <c r="GO21" s="187"/>
      <c r="GP21" s="187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</row>
    <row r="22" spans="1:209" s="20" customFormat="1" ht="15" customHeight="1">
      <c r="A22" s="33">
        <v>16</v>
      </c>
      <c r="B22" s="41" t="s">
        <v>177</v>
      </c>
      <c r="C22" s="37"/>
      <c r="D22" s="187"/>
      <c r="E22" s="187"/>
      <c r="F22" s="187"/>
      <c r="G22" s="33">
        <v>16</v>
      </c>
      <c r="H22" s="41" t="s">
        <v>177</v>
      </c>
      <c r="I22" s="37"/>
      <c r="J22" s="187"/>
      <c r="K22" s="187"/>
      <c r="L22" s="187"/>
      <c r="M22" s="33">
        <v>16</v>
      </c>
      <c r="N22" s="41" t="s">
        <v>177</v>
      </c>
      <c r="O22" s="37"/>
      <c r="P22" s="187"/>
      <c r="Q22" s="187"/>
      <c r="R22" s="187"/>
      <c r="S22" s="33">
        <v>16</v>
      </c>
      <c r="T22" s="41" t="s">
        <v>177</v>
      </c>
      <c r="U22" s="37"/>
      <c r="V22" s="187"/>
      <c r="W22" s="187"/>
      <c r="X22" s="187"/>
      <c r="Y22" s="33">
        <v>16</v>
      </c>
      <c r="Z22" s="41" t="s">
        <v>177</v>
      </c>
      <c r="AA22" s="37"/>
      <c r="AB22" s="187"/>
      <c r="AC22" s="187"/>
      <c r="AD22" s="187"/>
      <c r="AE22" s="33">
        <v>16</v>
      </c>
      <c r="AF22" s="41" t="s">
        <v>177</v>
      </c>
      <c r="AG22" s="37"/>
      <c r="AH22" s="187"/>
      <c r="AI22" s="187"/>
      <c r="AJ22" s="187"/>
      <c r="AK22" s="33">
        <v>16</v>
      </c>
      <c r="AL22" s="41" t="s">
        <v>177</v>
      </c>
      <c r="AM22" s="37"/>
      <c r="AN22" s="187"/>
      <c r="AO22" s="187"/>
      <c r="AP22" s="187"/>
      <c r="AQ22" s="33">
        <v>16</v>
      </c>
      <c r="AR22" s="41" t="s">
        <v>177</v>
      </c>
      <c r="AS22" s="37"/>
      <c r="AT22" s="187"/>
      <c r="AU22" s="187"/>
      <c r="AV22" s="187"/>
      <c r="AW22" s="33">
        <v>16</v>
      </c>
      <c r="AX22" s="41" t="s">
        <v>177</v>
      </c>
      <c r="AY22" s="37"/>
      <c r="AZ22" s="187"/>
      <c r="BA22" s="187"/>
      <c r="BB22" s="187"/>
      <c r="BC22" s="33">
        <v>16</v>
      </c>
      <c r="BD22" s="41" t="s">
        <v>177</v>
      </c>
      <c r="BE22" s="37"/>
      <c r="BF22" s="187"/>
      <c r="BG22" s="187"/>
      <c r="BH22" s="187"/>
      <c r="BI22" s="33">
        <v>16</v>
      </c>
      <c r="BJ22" s="41" t="s">
        <v>177</v>
      </c>
      <c r="BK22" s="37"/>
      <c r="BL22" s="187"/>
      <c r="BM22" s="187"/>
      <c r="BN22" s="187"/>
      <c r="BO22" s="33">
        <v>16</v>
      </c>
      <c r="BP22" s="41" t="s">
        <v>177</v>
      </c>
      <c r="BQ22" s="37"/>
      <c r="BR22" s="187"/>
      <c r="BS22" s="187"/>
      <c r="BT22" s="187"/>
      <c r="BU22" s="33">
        <v>16</v>
      </c>
      <c r="BV22" s="41" t="s">
        <v>177</v>
      </c>
      <c r="BW22" s="37"/>
      <c r="BX22" s="187"/>
      <c r="BY22" s="187"/>
      <c r="BZ22" s="187"/>
      <c r="CA22" s="33">
        <v>16</v>
      </c>
      <c r="CB22" s="41" t="s">
        <v>177</v>
      </c>
      <c r="CC22" s="37"/>
      <c r="CD22" s="187"/>
      <c r="CE22" s="187"/>
      <c r="CF22" s="187"/>
      <c r="CG22" s="33">
        <v>16</v>
      </c>
      <c r="CH22" s="41" t="s">
        <v>177</v>
      </c>
      <c r="CI22" s="37"/>
      <c r="CJ22" s="187"/>
      <c r="CK22" s="187"/>
      <c r="CL22" s="187"/>
      <c r="CM22" s="33">
        <v>16</v>
      </c>
      <c r="CN22" s="41" t="s">
        <v>177</v>
      </c>
      <c r="CO22" s="37"/>
      <c r="CP22" s="187"/>
      <c r="CQ22" s="187"/>
      <c r="CR22" s="187"/>
      <c r="CS22" s="33">
        <v>16</v>
      </c>
      <c r="CT22" s="41" t="s">
        <v>177</v>
      </c>
      <c r="CU22" s="37"/>
      <c r="CV22" s="187"/>
      <c r="CW22" s="187"/>
      <c r="CX22" s="187"/>
      <c r="CY22" s="33">
        <v>16</v>
      </c>
      <c r="CZ22" s="41" t="s">
        <v>177</v>
      </c>
      <c r="DA22" s="37"/>
      <c r="DB22" s="187"/>
      <c r="DC22" s="187"/>
      <c r="DD22" s="187"/>
      <c r="DE22" s="33">
        <v>16</v>
      </c>
      <c r="DF22" s="41" t="s">
        <v>177</v>
      </c>
      <c r="DG22" s="37"/>
      <c r="DH22" s="187"/>
      <c r="DI22" s="187"/>
      <c r="DJ22" s="187"/>
      <c r="DK22" s="33">
        <v>16</v>
      </c>
      <c r="DL22" s="41" t="s">
        <v>177</v>
      </c>
      <c r="DM22" s="37"/>
      <c r="DN22" s="187"/>
      <c r="DO22" s="187"/>
      <c r="DP22" s="187"/>
      <c r="DQ22" s="33">
        <v>16</v>
      </c>
      <c r="DR22" s="41" t="s">
        <v>177</v>
      </c>
      <c r="DS22" s="37"/>
      <c r="DT22" s="187"/>
      <c r="DU22" s="187"/>
      <c r="DV22" s="187"/>
      <c r="DW22" s="33">
        <v>16</v>
      </c>
      <c r="DX22" s="41" t="s">
        <v>177</v>
      </c>
      <c r="DY22" s="37"/>
      <c r="DZ22" s="187"/>
      <c r="EA22" s="187"/>
      <c r="EB22" s="187"/>
      <c r="EC22" s="33">
        <v>16</v>
      </c>
      <c r="ED22" s="41" t="s">
        <v>177</v>
      </c>
      <c r="EE22" s="37"/>
      <c r="EF22" s="187"/>
      <c r="EG22" s="187"/>
      <c r="EH22" s="187"/>
      <c r="EI22" s="33">
        <v>16</v>
      </c>
      <c r="EJ22" s="41" t="s">
        <v>177</v>
      </c>
      <c r="EK22" s="37"/>
      <c r="EL22" s="187"/>
      <c r="EM22" s="187"/>
      <c r="EN22" s="187"/>
      <c r="EO22" s="33">
        <v>16</v>
      </c>
      <c r="EP22" s="41" t="s">
        <v>177</v>
      </c>
      <c r="EQ22" s="37"/>
      <c r="ER22" s="187"/>
      <c r="ES22" s="187"/>
      <c r="ET22" s="187"/>
      <c r="EU22" s="33">
        <v>16</v>
      </c>
      <c r="EV22" s="41" t="s">
        <v>177</v>
      </c>
      <c r="EW22" s="37"/>
      <c r="EX22" s="187"/>
      <c r="EY22" s="187"/>
      <c r="EZ22" s="187"/>
      <c r="FA22" s="33">
        <v>16</v>
      </c>
      <c r="FB22" s="41" t="s">
        <v>177</v>
      </c>
      <c r="FC22" s="37"/>
      <c r="FD22" s="187"/>
      <c r="FE22" s="187"/>
      <c r="FF22" s="187"/>
      <c r="FG22" s="33">
        <v>16</v>
      </c>
      <c r="FH22" s="41" t="s">
        <v>177</v>
      </c>
      <c r="FI22" s="37"/>
      <c r="FJ22" s="187"/>
      <c r="FK22" s="187"/>
      <c r="FL22" s="187"/>
      <c r="FM22" s="33">
        <v>16</v>
      </c>
      <c r="FN22" s="41" t="s">
        <v>177</v>
      </c>
      <c r="FO22" s="37"/>
      <c r="FP22" s="187"/>
      <c r="FQ22" s="187"/>
      <c r="FR22" s="187"/>
      <c r="FS22" s="33">
        <v>16</v>
      </c>
      <c r="FT22" s="41" t="s">
        <v>177</v>
      </c>
      <c r="FU22" s="37"/>
      <c r="FV22" s="187"/>
      <c r="FW22" s="187"/>
      <c r="FX22" s="187"/>
      <c r="FY22" s="33">
        <v>16</v>
      </c>
      <c r="FZ22" s="41" t="s">
        <v>177</v>
      </c>
      <c r="GA22" s="37"/>
      <c r="GB22" s="187"/>
      <c r="GC22" s="187"/>
      <c r="GD22" s="187"/>
      <c r="GE22" s="33">
        <v>16</v>
      </c>
      <c r="GF22" s="41" t="s">
        <v>177</v>
      </c>
      <c r="GG22" s="37"/>
      <c r="GH22" s="187"/>
      <c r="GI22" s="187"/>
      <c r="GJ22" s="187"/>
      <c r="GK22" s="33">
        <v>16</v>
      </c>
      <c r="GL22" s="41" t="s">
        <v>177</v>
      </c>
      <c r="GM22" s="37"/>
      <c r="GN22" s="187"/>
      <c r="GO22" s="187"/>
      <c r="GP22" s="187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</row>
    <row r="23" spans="1:209" s="20" customFormat="1" ht="15" customHeight="1">
      <c r="A23" s="33">
        <v>17</v>
      </c>
      <c r="B23" s="41" t="s">
        <v>89</v>
      </c>
      <c r="C23" s="37"/>
      <c r="D23" s="187"/>
      <c r="E23" s="187"/>
      <c r="F23" s="187"/>
      <c r="G23" s="33">
        <v>17</v>
      </c>
      <c r="H23" s="41" t="s">
        <v>89</v>
      </c>
      <c r="I23" s="37"/>
      <c r="J23" s="187"/>
      <c r="K23" s="187"/>
      <c r="L23" s="187"/>
      <c r="M23" s="33">
        <v>17</v>
      </c>
      <c r="N23" s="41" t="s">
        <v>89</v>
      </c>
      <c r="O23" s="37"/>
      <c r="P23" s="187"/>
      <c r="Q23" s="187"/>
      <c r="R23" s="187"/>
      <c r="S23" s="33">
        <v>17</v>
      </c>
      <c r="T23" s="41" t="s">
        <v>89</v>
      </c>
      <c r="U23" s="37"/>
      <c r="V23" s="187"/>
      <c r="W23" s="187"/>
      <c r="X23" s="187"/>
      <c r="Y23" s="33">
        <v>17</v>
      </c>
      <c r="Z23" s="41" t="s">
        <v>89</v>
      </c>
      <c r="AA23" s="37"/>
      <c r="AB23" s="187"/>
      <c r="AC23" s="187"/>
      <c r="AD23" s="187"/>
      <c r="AE23" s="33">
        <v>17</v>
      </c>
      <c r="AF23" s="41" t="s">
        <v>89</v>
      </c>
      <c r="AG23" s="37"/>
      <c r="AH23" s="187"/>
      <c r="AI23" s="187"/>
      <c r="AJ23" s="187"/>
      <c r="AK23" s="33">
        <v>17</v>
      </c>
      <c r="AL23" s="41" t="s">
        <v>89</v>
      </c>
      <c r="AM23" s="37"/>
      <c r="AN23" s="187"/>
      <c r="AO23" s="187"/>
      <c r="AP23" s="187"/>
      <c r="AQ23" s="33">
        <v>17</v>
      </c>
      <c r="AR23" s="41" t="s">
        <v>89</v>
      </c>
      <c r="AS23" s="37"/>
      <c r="AT23" s="187"/>
      <c r="AU23" s="187"/>
      <c r="AV23" s="187"/>
      <c r="AW23" s="33">
        <v>17</v>
      </c>
      <c r="AX23" s="41" t="s">
        <v>89</v>
      </c>
      <c r="AY23" s="37"/>
      <c r="AZ23" s="187"/>
      <c r="BA23" s="187"/>
      <c r="BB23" s="187"/>
      <c r="BC23" s="33">
        <v>17</v>
      </c>
      <c r="BD23" s="41" t="s">
        <v>89</v>
      </c>
      <c r="BE23" s="37"/>
      <c r="BF23" s="187"/>
      <c r="BG23" s="187"/>
      <c r="BH23" s="187"/>
      <c r="BI23" s="33">
        <v>17</v>
      </c>
      <c r="BJ23" s="41" t="s">
        <v>89</v>
      </c>
      <c r="BK23" s="37"/>
      <c r="BL23" s="187"/>
      <c r="BM23" s="187"/>
      <c r="BN23" s="187"/>
      <c r="BO23" s="33">
        <v>17</v>
      </c>
      <c r="BP23" s="41" t="s">
        <v>89</v>
      </c>
      <c r="BQ23" s="37"/>
      <c r="BR23" s="187"/>
      <c r="BS23" s="187"/>
      <c r="BT23" s="187"/>
      <c r="BU23" s="33">
        <v>17</v>
      </c>
      <c r="BV23" s="41" t="s">
        <v>89</v>
      </c>
      <c r="BW23" s="37"/>
      <c r="BX23" s="187"/>
      <c r="BY23" s="187"/>
      <c r="BZ23" s="187"/>
      <c r="CA23" s="33">
        <v>17</v>
      </c>
      <c r="CB23" s="41" t="s">
        <v>89</v>
      </c>
      <c r="CC23" s="37"/>
      <c r="CD23" s="187"/>
      <c r="CE23" s="187"/>
      <c r="CF23" s="187"/>
      <c r="CG23" s="33">
        <v>17</v>
      </c>
      <c r="CH23" s="41" t="s">
        <v>89</v>
      </c>
      <c r="CI23" s="37"/>
      <c r="CJ23" s="187"/>
      <c r="CK23" s="187"/>
      <c r="CL23" s="187"/>
      <c r="CM23" s="33">
        <v>17</v>
      </c>
      <c r="CN23" s="41" t="s">
        <v>89</v>
      </c>
      <c r="CO23" s="37"/>
      <c r="CP23" s="187"/>
      <c r="CQ23" s="187"/>
      <c r="CR23" s="187"/>
      <c r="CS23" s="33">
        <v>17</v>
      </c>
      <c r="CT23" s="41" t="s">
        <v>89</v>
      </c>
      <c r="CU23" s="37"/>
      <c r="CV23" s="187"/>
      <c r="CW23" s="187"/>
      <c r="CX23" s="187"/>
      <c r="CY23" s="33">
        <v>17</v>
      </c>
      <c r="CZ23" s="41" t="s">
        <v>89</v>
      </c>
      <c r="DA23" s="37"/>
      <c r="DB23" s="187"/>
      <c r="DC23" s="187"/>
      <c r="DD23" s="187"/>
      <c r="DE23" s="33">
        <v>17</v>
      </c>
      <c r="DF23" s="41" t="s">
        <v>89</v>
      </c>
      <c r="DG23" s="37"/>
      <c r="DH23" s="187"/>
      <c r="DI23" s="187"/>
      <c r="DJ23" s="187"/>
      <c r="DK23" s="33">
        <v>17</v>
      </c>
      <c r="DL23" s="41" t="s">
        <v>89</v>
      </c>
      <c r="DM23" s="37"/>
      <c r="DN23" s="187"/>
      <c r="DO23" s="187"/>
      <c r="DP23" s="187"/>
      <c r="DQ23" s="33">
        <v>17</v>
      </c>
      <c r="DR23" s="41" t="s">
        <v>89</v>
      </c>
      <c r="DS23" s="37"/>
      <c r="DT23" s="187"/>
      <c r="DU23" s="187"/>
      <c r="DV23" s="187"/>
      <c r="DW23" s="33">
        <v>17</v>
      </c>
      <c r="DX23" s="41" t="s">
        <v>89</v>
      </c>
      <c r="DY23" s="37"/>
      <c r="DZ23" s="187"/>
      <c r="EA23" s="187"/>
      <c r="EB23" s="187"/>
      <c r="EC23" s="33">
        <v>17</v>
      </c>
      <c r="ED23" s="41" t="s">
        <v>89</v>
      </c>
      <c r="EE23" s="37"/>
      <c r="EF23" s="187"/>
      <c r="EG23" s="187"/>
      <c r="EH23" s="187"/>
      <c r="EI23" s="33">
        <v>17</v>
      </c>
      <c r="EJ23" s="41" t="s">
        <v>89</v>
      </c>
      <c r="EK23" s="37"/>
      <c r="EL23" s="187"/>
      <c r="EM23" s="187"/>
      <c r="EN23" s="187"/>
      <c r="EO23" s="33">
        <v>17</v>
      </c>
      <c r="EP23" s="41" t="s">
        <v>89</v>
      </c>
      <c r="EQ23" s="37"/>
      <c r="ER23" s="187"/>
      <c r="ES23" s="187"/>
      <c r="ET23" s="187"/>
      <c r="EU23" s="33">
        <v>17</v>
      </c>
      <c r="EV23" s="41" t="s">
        <v>89</v>
      </c>
      <c r="EW23" s="37"/>
      <c r="EX23" s="187"/>
      <c r="EY23" s="187"/>
      <c r="EZ23" s="187"/>
      <c r="FA23" s="33">
        <v>17</v>
      </c>
      <c r="FB23" s="41" t="s">
        <v>89</v>
      </c>
      <c r="FC23" s="37"/>
      <c r="FD23" s="187"/>
      <c r="FE23" s="187"/>
      <c r="FF23" s="187"/>
      <c r="FG23" s="33">
        <v>17</v>
      </c>
      <c r="FH23" s="41" t="s">
        <v>89</v>
      </c>
      <c r="FI23" s="37"/>
      <c r="FJ23" s="187"/>
      <c r="FK23" s="187"/>
      <c r="FL23" s="187"/>
      <c r="FM23" s="33">
        <v>17</v>
      </c>
      <c r="FN23" s="41" t="s">
        <v>89</v>
      </c>
      <c r="FO23" s="37"/>
      <c r="FP23" s="187"/>
      <c r="FQ23" s="187"/>
      <c r="FR23" s="187"/>
      <c r="FS23" s="33">
        <v>17</v>
      </c>
      <c r="FT23" s="41" t="s">
        <v>89</v>
      </c>
      <c r="FU23" s="37"/>
      <c r="FV23" s="187"/>
      <c r="FW23" s="187"/>
      <c r="FX23" s="187"/>
      <c r="FY23" s="33">
        <v>17</v>
      </c>
      <c r="FZ23" s="41" t="s">
        <v>89</v>
      </c>
      <c r="GA23" s="37"/>
      <c r="GB23" s="187"/>
      <c r="GC23" s="187"/>
      <c r="GD23" s="187"/>
      <c r="GE23" s="33">
        <v>17</v>
      </c>
      <c r="GF23" s="41" t="s">
        <v>89</v>
      </c>
      <c r="GG23" s="37"/>
      <c r="GH23" s="187"/>
      <c r="GI23" s="187"/>
      <c r="GJ23" s="187"/>
      <c r="GK23" s="33">
        <v>17</v>
      </c>
      <c r="GL23" s="41" t="s">
        <v>89</v>
      </c>
      <c r="GM23" s="37"/>
      <c r="GN23" s="187"/>
      <c r="GO23" s="187"/>
      <c r="GP23" s="187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</row>
    <row r="24" spans="1:209" s="20" customFormat="1" ht="15" customHeight="1">
      <c r="A24" s="33">
        <v>18</v>
      </c>
      <c r="B24" s="41" t="s">
        <v>90</v>
      </c>
      <c r="C24" s="37"/>
      <c r="D24" s="187"/>
      <c r="E24" s="187"/>
      <c r="F24" s="187"/>
      <c r="G24" s="33">
        <v>18</v>
      </c>
      <c r="H24" s="41" t="s">
        <v>90</v>
      </c>
      <c r="I24" s="37"/>
      <c r="J24" s="187"/>
      <c r="K24" s="187"/>
      <c r="L24" s="187"/>
      <c r="M24" s="33">
        <v>18</v>
      </c>
      <c r="N24" s="41" t="s">
        <v>90</v>
      </c>
      <c r="O24" s="37"/>
      <c r="P24" s="187"/>
      <c r="Q24" s="187"/>
      <c r="R24" s="187"/>
      <c r="S24" s="33">
        <v>18</v>
      </c>
      <c r="T24" s="41" t="s">
        <v>90</v>
      </c>
      <c r="U24" s="37"/>
      <c r="V24" s="187"/>
      <c r="W24" s="187"/>
      <c r="X24" s="187"/>
      <c r="Y24" s="33">
        <v>18</v>
      </c>
      <c r="Z24" s="41" t="s">
        <v>90</v>
      </c>
      <c r="AA24" s="37"/>
      <c r="AB24" s="187"/>
      <c r="AC24" s="187"/>
      <c r="AD24" s="187"/>
      <c r="AE24" s="33">
        <v>18</v>
      </c>
      <c r="AF24" s="41" t="s">
        <v>90</v>
      </c>
      <c r="AG24" s="37"/>
      <c r="AH24" s="187"/>
      <c r="AI24" s="187"/>
      <c r="AJ24" s="187"/>
      <c r="AK24" s="33">
        <v>18</v>
      </c>
      <c r="AL24" s="41" t="s">
        <v>90</v>
      </c>
      <c r="AM24" s="37"/>
      <c r="AN24" s="187"/>
      <c r="AO24" s="187"/>
      <c r="AP24" s="187"/>
      <c r="AQ24" s="33">
        <v>18</v>
      </c>
      <c r="AR24" s="41" t="s">
        <v>90</v>
      </c>
      <c r="AS24" s="37"/>
      <c r="AT24" s="187"/>
      <c r="AU24" s="187"/>
      <c r="AV24" s="187"/>
      <c r="AW24" s="33">
        <v>18</v>
      </c>
      <c r="AX24" s="41" t="s">
        <v>90</v>
      </c>
      <c r="AY24" s="37"/>
      <c r="AZ24" s="187"/>
      <c r="BA24" s="187"/>
      <c r="BB24" s="187"/>
      <c r="BC24" s="33">
        <v>18</v>
      </c>
      <c r="BD24" s="41" t="s">
        <v>90</v>
      </c>
      <c r="BE24" s="37"/>
      <c r="BF24" s="187"/>
      <c r="BG24" s="187"/>
      <c r="BH24" s="187"/>
      <c r="BI24" s="33">
        <v>18</v>
      </c>
      <c r="BJ24" s="41" t="s">
        <v>90</v>
      </c>
      <c r="BK24" s="37"/>
      <c r="BL24" s="187"/>
      <c r="BM24" s="187"/>
      <c r="BN24" s="187"/>
      <c r="BO24" s="33">
        <v>18</v>
      </c>
      <c r="BP24" s="41" t="s">
        <v>90</v>
      </c>
      <c r="BQ24" s="37"/>
      <c r="BR24" s="187"/>
      <c r="BS24" s="187"/>
      <c r="BT24" s="187"/>
      <c r="BU24" s="33">
        <v>18</v>
      </c>
      <c r="BV24" s="41" t="s">
        <v>90</v>
      </c>
      <c r="BW24" s="37"/>
      <c r="BX24" s="187"/>
      <c r="BY24" s="187"/>
      <c r="BZ24" s="187"/>
      <c r="CA24" s="33">
        <v>18</v>
      </c>
      <c r="CB24" s="41" t="s">
        <v>90</v>
      </c>
      <c r="CC24" s="37"/>
      <c r="CD24" s="187"/>
      <c r="CE24" s="187"/>
      <c r="CF24" s="187"/>
      <c r="CG24" s="33">
        <v>18</v>
      </c>
      <c r="CH24" s="41" t="s">
        <v>90</v>
      </c>
      <c r="CI24" s="37"/>
      <c r="CJ24" s="187"/>
      <c r="CK24" s="187"/>
      <c r="CL24" s="187"/>
      <c r="CM24" s="33">
        <v>18</v>
      </c>
      <c r="CN24" s="41" t="s">
        <v>90</v>
      </c>
      <c r="CO24" s="37"/>
      <c r="CP24" s="187"/>
      <c r="CQ24" s="187"/>
      <c r="CR24" s="187"/>
      <c r="CS24" s="33">
        <v>18</v>
      </c>
      <c r="CT24" s="41" t="s">
        <v>90</v>
      </c>
      <c r="CU24" s="37"/>
      <c r="CV24" s="187"/>
      <c r="CW24" s="187"/>
      <c r="CX24" s="187"/>
      <c r="CY24" s="33">
        <v>18</v>
      </c>
      <c r="CZ24" s="41" t="s">
        <v>90</v>
      </c>
      <c r="DA24" s="37"/>
      <c r="DB24" s="187"/>
      <c r="DC24" s="187"/>
      <c r="DD24" s="187"/>
      <c r="DE24" s="33">
        <v>18</v>
      </c>
      <c r="DF24" s="41" t="s">
        <v>90</v>
      </c>
      <c r="DG24" s="37"/>
      <c r="DH24" s="187"/>
      <c r="DI24" s="187"/>
      <c r="DJ24" s="187"/>
      <c r="DK24" s="33">
        <v>18</v>
      </c>
      <c r="DL24" s="41" t="s">
        <v>90</v>
      </c>
      <c r="DM24" s="37"/>
      <c r="DN24" s="187"/>
      <c r="DO24" s="187"/>
      <c r="DP24" s="187"/>
      <c r="DQ24" s="33">
        <v>18</v>
      </c>
      <c r="DR24" s="41" t="s">
        <v>90</v>
      </c>
      <c r="DS24" s="37"/>
      <c r="DT24" s="187"/>
      <c r="DU24" s="187"/>
      <c r="DV24" s="187"/>
      <c r="DW24" s="33">
        <v>18</v>
      </c>
      <c r="DX24" s="41" t="s">
        <v>90</v>
      </c>
      <c r="DY24" s="37"/>
      <c r="DZ24" s="187"/>
      <c r="EA24" s="187"/>
      <c r="EB24" s="187"/>
      <c r="EC24" s="33">
        <v>18</v>
      </c>
      <c r="ED24" s="41" t="s">
        <v>90</v>
      </c>
      <c r="EE24" s="37"/>
      <c r="EF24" s="187"/>
      <c r="EG24" s="187"/>
      <c r="EH24" s="187"/>
      <c r="EI24" s="33">
        <v>18</v>
      </c>
      <c r="EJ24" s="41" t="s">
        <v>90</v>
      </c>
      <c r="EK24" s="37"/>
      <c r="EL24" s="187"/>
      <c r="EM24" s="187"/>
      <c r="EN24" s="187"/>
      <c r="EO24" s="33">
        <v>18</v>
      </c>
      <c r="EP24" s="41" t="s">
        <v>90</v>
      </c>
      <c r="EQ24" s="37"/>
      <c r="ER24" s="187"/>
      <c r="ES24" s="187"/>
      <c r="ET24" s="187"/>
      <c r="EU24" s="33">
        <v>18</v>
      </c>
      <c r="EV24" s="41" t="s">
        <v>90</v>
      </c>
      <c r="EW24" s="37"/>
      <c r="EX24" s="187"/>
      <c r="EY24" s="187"/>
      <c r="EZ24" s="187"/>
      <c r="FA24" s="33">
        <v>18</v>
      </c>
      <c r="FB24" s="41" t="s">
        <v>90</v>
      </c>
      <c r="FC24" s="37"/>
      <c r="FD24" s="187"/>
      <c r="FE24" s="187"/>
      <c r="FF24" s="187"/>
      <c r="FG24" s="33">
        <v>18</v>
      </c>
      <c r="FH24" s="41" t="s">
        <v>90</v>
      </c>
      <c r="FI24" s="37"/>
      <c r="FJ24" s="187"/>
      <c r="FK24" s="187"/>
      <c r="FL24" s="187"/>
      <c r="FM24" s="33">
        <v>18</v>
      </c>
      <c r="FN24" s="41" t="s">
        <v>90</v>
      </c>
      <c r="FO24" s="37"/>
      <c r="FP24" s="187"/>
      <c r="FQ24" s="187"/>
      <c r="FR24" s="187"/>
      <c r="FS24" s="33">
        <v>18</v>
      </c>
      <c r="FT24" s="41" t="s">
        <v>90</v>
      </c>
      <c r="FU24" s="37"/>
      <c r="FV24" s="187"/>
      <c r="FW24" s="187"/>
      <c r="FX24" s="187"/>
      <c r="FY24" s="33">
        <v>18</v>
      </c>
      <c r="FZ24" s="41" t="s">
        <v>90</v>
      </c>
      <c r="GA24" s="37"/>
      <c r="GB24" s="187"/>
      <c r="GC24" s="187"/>
      <c r="GD24" s="187"/>
      <c r="GE24" s="33">
        <v>18</v>
      </c>
      <c r="GF24" s="41" t="s">
        <v>90</v>
      </c>
      <c r="GG24" s="37"/>
      <c r="GH24" s="187"/>
      <c r="GI24" s="187"/>
      <c r="GJ24" s="187"/>
      <c r="GK24" s="33">
        <v>18</v>
      </c>
      <c r="GL24" s="41" t="s">
        <v>90</v>
      </c>
      <c r="GM24" s="37"/>
      <c r="GN24" s="187"/>
      <c r="GO24" s="187"/>
      <c r="GP24" s="187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</row>
    <row r="25" spans="1:209" s="20" customFormat="1" ht="15" customHeight="1">
      <c r="A25" s="33">
        <v>19</v>
      </c>
      <c r="B25" s="41" t="s">
        <v>178</v>
      </c>
      <c r="C25" s="37"/>
      <c r="D25" s="187"/>
      <c r="E25" s="187"/>
      <c r="F25" s="187"/>
      <c r="G25" s="33">
        <v>19</v>
      </c>
      <c r="H25" s="41" t="s">
        <v>178</v>
      </c>
      <c r="I25" s="37"/>
      <c r="J25" s="187"/>
      <c r="K25" s="187"/>
      <c r="L25" s="187"/>
      <c r="M25" s="33">
        <v>19</v>
      </c>
      <c r="N25" s="41" t="s">
        <v>178</v>
      </c>
      <c r="O25" s="37"/>
      <c r="P25" s="187"/>
      <c r="Q25" s="187"/>
      <c r="R25" s="187"/>
      <c r="S25" s="33">
        <v>19</v>
      </c>
      <c r="T25" s="41" t="s">
        <v>178</v>
      </c>
      <c r="U25" s="37"/>
      <c r="V25" s="187"/>
      <c r="W25" s="187"/>
      <c r="X25" s="187"/>
      <c r="Y25" s="33">
        <v>19</v>
      </c>
      <c r="Z25" s="41" t="s">
        <v>178</v>
      </c>
      <c r="AA25" s="37"/>
      <c r="AB25" s="187"/>
      <c r="AC25" s="187"/>
      <c r="AD25" s="187"/>
      <c r="AE25" s="33">
        <v>19</v>
      </c>
      <c r="AF25" s="41" t="s">
        <v>178</v>
      </c>
      <c r="AG25" s="37"/>
      <c r="AH25" s="187"/>
      <c r="AI25" s="187"/>
      <c r="AJ25" s="187"/>
      <c r="AK25" s="33">
        <v>19</v>
      </c>
      <c r="AL25" s="41" t="s">
        <v>178</v>
      </c>
      <c r="AM25" s="37"/>
      <c r="AN25" s="187"/>
      <c r="AO25" s="187"/>
      <c r="AP25" s="187"/>
      <c r="AQ25" s="33">
        <v>19</v>
      </c>
      <c r="AR25" s="41" t="s">
        <v>178</v>
      </c>
      <c r="AS25" s="37"/>
      <c r="AT25" s="187"/>
      <c r="AU25" s="187"/>
      <c r="AV25" s="187"/>
      <c r="AW25" s="33">
        <v>19</v>
      </c>
      <c r="AX25" s="41" t="s">
        <v>178</v>
      </c>
      <c r="AY25" s="37"/>
      <c r="AZ25" s="187"/>
      <c r="BA25" s="187"/>
      <c r="BB25" s="187"/>
      <c r="BC25" s="33">
        <v>19</v>
      </c>
      <c r="BD25" s="41" t="s">
        <v>178</v>
      </c>
      <c r="BE25" s="37"/>
      <c r="BF25" s="187"/>
      <c r="BG25" s="187"/>
      <c r="BH25" s="187"/>
      <c r="BI25" s="33">
        <v>19</v>
      </c>
      <c r="BJ25" s="41" t="s">
        <v>178</v>
      </c>
      <c r="BK25" s="37"/>
      <c r="BL25" s="187"/>
      <c r="BM25" s="187"/>
      <c r="BN25" s="187"/>
      <c r="BO25" s="33">
        <v>19</v>
      </c>
      <c r="BP25" s="41" t="s">
        <v>178</v>
      </c>
      <c r="BQ25" s="37"/>
      <c r="BR25" s="187"/>
      <c r="BS25" s="187"/>
      <c r="BT25" s="187"/>
      <c r="BU25" s="33">
        <v>19</v>
      </c>
      <c r="BV25" s="41" t="s">
        <v>178</v>
      </c>
      <c r="BW25" s="37"/>
      <c r="BX25" s="187"/>
      <c r="BY25" s="187"/>
      <c r="BZ25" s="187"/>
      <c r="CA25" s="33">
        <v>19</v>
      </c>
      <c r="CB25" s="41" t="s">
        <v>178</v>
      </c>
      <c r="CC25" s="37"/>
      <c r="CD25" s="187"/>
      <c r="CE25" s="187"/>
      <c r="CF25" s="187"/>
      <c r="CG25" s="33">
        <v>19</v>
      </c>
      <c r="CH25" s="41" t="s">
        <v>178</v>
      </c>
      <c r="CI25" s="37"/>
      <c r="CJ25" s="187"/>
      <c r="CK25" s="187"/>
      <c r="CL25" s="187"/>
      <c r="CM25" s="33">
        <v>19</v>
      </c>
      <c r="CN25" s="41" t="s">
        <v>178</v>
      </c>
      <c r="CO25" s="37"/>
      <c r="CP25" s="187"/>
      <c r="CQ25" s="187"/>
      <c r="CR25" s="187"/>
      <c r="CS25" s="33">
        <v>19</v>
      </c>
      <c r="CT25" s="41" t="s">
        <v>178</v>
      </c>
      <c r="CU25" s="37"/>
      <c r="CV25" s="187"/>
      <c r="CW25" s="187"/>
      <c r="CX25" s="187"/>
      <c r="CY25" s="33">
        <v>19</v>
      </c>
      <c r="CZ25" s="41" t="s">
        <v>178</v>
      </c>
      <c r="DA25" s="37"/>
      <c r="DB25" s="187"/>
      <c r="DC25" s="187"/>
      <c r="DD25" s="187"/>
      <c r="DE25" s="33">
        <v>19</v>
      </c>
      <c r="DF25" s="41" t="s">
        <v>178</v>
      </c>
      <c r="DG25" s="37"/>
      <c r="DH25" s="187"/>
      <c r="DI25" s="187"/>
      <c r="DJ25" s="187"/>
      <c r="DK25" s="33">
        <v>19</v>
      </c>
      <c r="DL25" s="41" t="s">
        <v>178</v>
      </c>
      <c r="DM25" s="37"/>
      <c r="DN25" s="187"/>
      <c r="DO25" s="187"/>
      <c r="DP25" s="187"/>
      <c r="DQ25" s="33">
        <v>19</v>
      </c>
      <c r="DR25" s="41" t="s">
        <v>178</v>
      </c>
      <c r="DS25" s="37"/>
      <c r="DT25" s="187"/>
      <c r="DU25" s="187"/>
      <c r="DV25" s="187"/>
      <c r="DW25" s="33">
        <v>19</v>
      </c>
      <c r="DX25" s="41" t="s">
        <v>178</v>
      </c>
      <c r="DY25" s="37"/>
      <c r="DZ25" s="187"/>
      <c r="EA25" s="187"/>
      <c r="EB25" s="187"/>
      <c r="EC25" s="33">
        <v>19</v>
      </c>
      <c r="ED25" s="41" t="s">
        <v>178</v>
      </c>
      <c r="EE25" s="37"/>
      <c r="EF25" s="187"/>
      <c r="EG25" s="187"/>
      <c r="EH25" s="187"/>
      <c r="EI25" s="33">
        <v>19</v>
      </c>
      <c r="EJ25" s="41" t="s">
        <v>178</v>
      </c>
      <c r="EK25" s="37"/>
      <c r="EL25" s="187"/>
      <c r="EM25" s="187"/>
      <c r="EN25" s="187"/>
      <c r="EO25" s="33">
        <v>19</v>
      </c>
      <c r="EP25" s="41" t="s">
        <v>178</v>
      </c>
      <c r="EQ25" s="37"/>
      <c r="ER25" s="187"/>
      <c r="ES25" s="187"/>
      <c r="ET25" s="187"/>
      <c r="EU25" s="33">
        <v>19</v>
      </c>
      <c r="EV25" s="41" t="s">
        <v>178</v>
      </c>
      <c r="EW25" s="37"/>
      <c r="EX25" s="187"/>
      <c r="EY25" s="187"/>
      <c r="EZ25" s="187"/>
      <c r="FA25" s="33">
        <v>19</v>
      </c>
      <c r="FB25" s="41" t="s">
        <v>178</v>
      </c>
      <c r="FC25" s="37"/>
      <c r="FD25" s="187"/>
      <c r="FE25" s="187"/>
      <c r="FF25" s="187"/>
      <c r="FG25" s="33">
        <v>19</v>
      </c>
      <c r="FH25" s="41" t="s">
        <v>178</v>
      </c>
      <c r="FI25" s="37"/>
      <c r="FJ25" s="187"/>
      <c r="FK25" s="187"/>
      <c r="FL25" s="187"/>
      <c r="FM25" s="33">
        <v>19</v>
      </c>
      <c r="FN25" s="41" t="s">
        <v>178</v>
      </c>
      <c r="FO25" s="37"/>
      <c r="FP25" s="187"/>
      <c r="FQ25" s="187"/>
      <c r="FR25" s="187"/>
      <c r="FS25" s="33">
        <v>19</v>
      </c>
      <c r="FT25" s="41" t="s">
        <v>178</v>
      </c>
      <c r="FU25" s="37"/>
      <c r="FV25" s="187"/>
      <c r="FW25" s="187"/>
      <c r="FX25" s="187"/>
      <c r="FY25" s="33">
        <v>19</v>
      </c>
      <c r="FZ25" s="41" t="s">
        <v>178</v>
      </c>
      <c r="GA25" s="37"/>
      <c r="GB25" s="187"/>
      <c r="GC25" s="187"/>
      <c r="GD25" s="187"/>
      <c r="GE25" s="33">
        <v>19</v>
      </c>
      <c r="GF25" s="41" t="s">
        <v>178</v>
      </c>
      <c r="GG25" s="37"/>
      <c r="GH25" s="187"/>
      <c r="GI25" s="187"/>
      <c r="GJ25" s="187"/>
      <c r="GK25" s="33">
        <v>19</v>
      </c>
      <c r="GL25" s="41" t="s">
        <v>178</v>
      </c>
      <c r="GM25" s="37"/>
      <c r="GN25" s="187"/>
      <c r="GO25" s="187"/>
      <c r="GP25" s="187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</row>
    <row r="26" spans="1:209" s="20" customFormat="1" ht="15" customHeight="1">
      <c r="A26" s="33">
        <v>20</v>
      </c>
      <c r="B26" s="41" t="s">
        <v>91</v>
      </c>
      <c r="C26" s="37"/>
      <c r="D26" s="187"/>
      <c r="E26" s="187"/>
      <c r="F26" s="187"/>
      <c r="G26" s="33">
        <v>20</v>
      </c>
      <c r="H26" s="41" t="s">
        <v>91</v>
      </c>
      <c r="I26" s="37"/>
      <c r="J26" s="187"/>
      <c r="K26" s="187"/>
      <c r="L26" s="187"/>
      <c r="M26" s="33">
        <v>20</v>
      </c>
      <c r="N26" s="41" t="s">
        <v>91</v>
      </c>
      <c r="O26" s="37"/>
      <c r="P26" s="187"/>
      <c r="Q26" s="187"/>
      <c r="R26" s="187"/>
      <c r="S26" s="33">
        <v>20</v>
      </c>
      <c r="T26" s="41" t="s">
        <v>91</v>
      </c>
      <c r="U26" s="37"/>
      <c r="V26" s="187"/>
      <c r="W26" s="187"/>
      <c r="X26" s="187"/>
      <c r="Y26" s="33">
        <v>20</v>
      </c>
      <c r="Z26" s="41" t="s">
        <v>91</v>
      </c>
      <c r="AA26" s="37"/>
      <c r="AB26" s="187"/>
      <c r="AC26" s="187"/>
      <c r="AD26" s="187"/>
      <c r="AE26" s="33">
        <v>20</v>
      </c>
      <c r="AF26" s="41" t="s">
        <v>91</v>
      </c>
      <c r="AG26" s="37"/>
      <c r="AH26" s="187"/>
      <c r="AI26" s="187"/>
      <c r="AJ26" s="187"/>
      <c r="AK26" s="33">
        <v>20</v>
      </c>
      <c r="AL26" s="41" t="s">
        <v>91</v>
      </c>
      <c r="AM26" s="37"/>
      <c r="AN26" s="187"/>
      <c r="AO26" s="187"/>
      <c r="AP26" s="187"/>
      <c r="AQ26" s="33">
        <v>20</v>
      </c>
      <c r="AR26" s="41" t="s">
        <v>91</v>
      </c>
      <c r="AS26" s="37"/>
      <c r="AT26" s="187"/>
      <c r="AU26" s="187"/>
      <c r="AV26" s="187"/>
      <c r="AW26" s="33">
        <v>20</v>
      </c>
      <c r="AX26" s="41" t="s">
        <v>91</v>
      </c>
      <c r="AY26" s="37"/>
      <c r="AZ26" s="187"/>
      <c r="BA26" s="187"/>
      <c r="BB26" s="187"/>
      <c r="BC26" s="33">
        <v>20</v>
      </c>
      <c r="BD26" s="41" t="s">
        <v>91</v>
      </c>
      <c r="BE26" s="37"/>
      <c r="BF26" s="187"/>
      <c r="BG26" s="187"/>
      <c r="BH26" s="187"/>
      <c r="BI26" s="33">
        <v>20</v>
      </c>
      <c r="BJ26" s="41" t="s">
        <v>91</v>
      </c>
      <c r="BK26" s="37"/>
      <c r="BL26" s="187"/>
      <c r="BM26" s="187"/>
      <c r="BN26" s="187"/>
      <c r="BO26" s="33">
        <v>20</v>
      </c>
      <c r="BP26" s="41" t="s">
        <v>91</v>
      </c>
      <c r="BQ26" s="37"/>
      <c r="BR26" s="187"/>
      <c r="BS26" s="187"/>
      <c r="BT26" s="187"/>
      <c r="BU26" s="33">
        <v>20</v>
      </c>
      <c r="BV26" s="41" t="s">
        <v>91</v>
      </c>
      <c r="BW26" s="37"/>
      <c r="BX26" s="187"/>
      <c r="BY26" s="187"/>
      <c r="BZ26" s="187"/>
      <c r="CA26" s="33">
        <v>20</v>
      </c>
      <c r="CB26" s="41" t="s">
        <v>91</v>
      </c>
      <c r="CC26" s="37"/>
      <c r="CD26" s="187"/>
      <c r="CE26" s="187"/>
      <c r="CF26" s="187"/>
      <c r="CG26" s="33">
        <v>20</v>
      </c>
      <c r="CH26" s="41" t="s">
        <v>91</v>
      </c>
      <c r="CI26" s="37"/>
      <c r="CJ26" s="187"/>
      <c r="CK26" s="187"/>
      <c r="CL26" s="187"/>
      <c r="CM26" s="33">
        <v>20</v>
      </c>
      <c r="CN26" s="41" t="s">
        <v>91</v>
      </c>
      <c r="CO26" s="37"/>
      <c r="CP26" s="187"/>
      <c r="CQ26" s="187"/>
      <c r="CR26" s="187"/>
      <c r="CS26" s="33">
        <v>20</v>
      </c>
      <c r="CT26" s="41" t="s">
        <v>91</v>
      </c>
      <c r="CU26" s="37"/>
      <c r="CV26" s="187"/>
      <c r="CW26" s="187"/>
      <c r="CX26" s="187"/>
      <c r="CY26" s="33">
        <v>20</v>
      </c>
      <c r="CZ26" s="41" t="s">
        <v>91</v>
      </c>
      <c r="DA26" s="37"/>
      <c r="DB26" s="187"/>
      <c r="DC26" s="187"/>
      <c r="DD26" s="187"/>
      <c r="DE26" s="33">
        <v>20</v>
      </c>
      <c r="DF26" s="41" t="s">
        <v>91</v>
      </c>
      <c r="DG26" s="37"/>
      <c r="DH26" s="187"/>
      <c r="DI26" s="187"/>
      <c r="DJ26" s="187"/>
      <c r="DK26" s="33">
        <v>20</v>
      </c>
      <c r="DL26" s="41" t="s">
        <v>91</v>
      </c>
      <c r="DM26" s="37"/>
      <c r="DN26" s="187"/>
      <c r="DO26" s="187"/>
      <c r="DP26" s="187"/>
      <c r="DQ26" s="33">
        <v>20</v>
      </c>
      <c r="DR26" s="41" t="s">
        <v>91</v>
      </c>
      <c r="DS26" s="37"/>
      <c r="DT26" s="187"/>
      <c r="DU26" s="187"/>
      <c r="DV26" s="187"/>
      <c r="DW26" s="33">
        <v>20</v>
      </c>
      <c r="DX26" s="41" t="s">
        <v>91</v>
      </c>
      <c r="DY26" s="37"/>
      <c r="DZ26" s="187"/>
      <c r="EA26" s="187"/>
      <c r="EB26" s="187"/>
      <c r="EC26" s="33">
        <v>20</v>
      </c>
      <c r="ED26" s="41" t="s">
        <v>91</v>
      </c>
      <c r="EE26" s="37"/>
      <c r="EF26" s="187"/>
      <c r="EG26" s="187"/>
      <c r="EH26" s="187"/>
      <c r="EI26" s="33">
        <v>20</v>
      </c>
      <c r="EJ26" s="41" t="s">
        <v>91</v>
      </c>
      <c r="EK26" s="37"/>
      <c r="EL26" s="187"/>
      <c r="EM26" s="187"/>
      <c r="EN26" s="187"/>
      <c r="EO26" s="33">
        <v>20</v>
      </c>
      <c r="EP26" s="41" t="s">
        <v>91</v>
      </c>
      <c r="EQ26" s="37"/>
      <c r="ER26" s="187"/>
      <c r="ES26" s="187"/>
      <c r="ET26" s="187"/>
      <c r="EU26" s="33">
        <v>20</v>
      </c>
      <c r="EV26" s="41" t="s">
        <v>91</v>
      </c>
      <c r="EW26" s="37"/>
      <c r="EX26" s="187"/>
      <c r="EY26" s="187"/>
      <c r="EZ26" s="187"/>
      <c r="FA26" s="33">
        <v>20</v>
      </c>
      <c r="FB26" s="41" t="s">
        <v>91</v>
      </c>
      <c r="FC26" s="37"/>
      <c r="FD26" s="187"/>
      <c r="FE26" s="187"/>
      <c r="FF26" s="187"/>
      <c r="FG26" s="33">
        <v>20</v>
      </c>
      <c r="FH26" s="41" t="s">
        <v>91</v>
      </c>
      <c r="FI26" s="37"/>
      <c r="FJ26" s="187"/>
      <c r="FK26" s="187"/>
      <c r="FL26" s="187"/>
      <c r="FM26" s="33">
        <v>20</v>
      </c>
      <c r="FN26" s="41" t="s">
        <v>91</v>
      </c>
      <c r="FO26" s="37"/>
      <c r="FP26" s="187"/>
      <c r="FQ26" s="187"/>
      <c r="FR26" s="187"/>
      <c r="FS26" s="33">
        <v>20</v>
      </c>
      <c r="FT26" s="41" t="s">
        <v>91</v>
      </c>
      <c r="FU26" s="37"/>
      <c r="FV26" s="187"/>
      <c r="FW26" s="187"/>
      <c r="FX26" s="187"/>
      <c r="FY26" s="33">
        <v>20</v>
      </c>
      <c r="FZ26" s="41" t="s">
        <v>91</v>
      </c>
      <c r="GA26" s="37"/>
      <c r="GB26" s="187"/>
      <c r="GC26" s="187"/>
      <c r="GD26" s="187"/>
      <c r="GE26" s="33">
        <v>20</v>
      </c>
      <c r="GF26" s="41" t="s">
        <v>91</v>
      </c>
      <c r="GG26" s="37"/>
      <c r="GH26" s="187"/>
      <c r="GI26" s="187"/>
      <c r="GJ26" s="187"/>
      <c r="GK26" s="33">
        <v>20</v>
      </c>
      <c r="GL26" s="41" t="s">
        <v>91</v>
      </c>
      <c r="GM26" s="37"/>
      <c r="GN26" s="187"/>
      <c r="GO26" s="187"/>
      <c r="GP26" s="187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</row>
    <row r="27" spans="1:209" s="20" customFormat="1" ht="15" customHeight="1">
      <c r="A27" s="33">
        <v>21</v>
      </c>
      <c r="B27" s="41" t="s">
        <v>92</v>
      </c>
      <c r="C27" s="37"/>
      <c r="D27" s="188"/>
      <c r="E27" s="188"/>
      <c r="F27" s="188"/>
      <c r="G27" s="33">
        <v>21</v>
      </c>
      <c r="H27" s="41" t="s">
        <v>92</v>
      </c>
      <c r="I27" s="37"/>
      <c r="J27" s="188"/>
      <c r="K27" s="188"/>
      <c r="L27" s="188"/>
      <c r="M27" s="33">
        <v>21</v>
      </c>
      <c r="N27" s="41" t="s">
        <v>92</v>
      </c>
      <c r="O27" s="37"/>
      <c r="P27" s="188"/>
      <c r="Q27" s="188"/>
      <c r="R27" s="188"/>
      <c r="S27" s="33">
        <v>21</v>
      </c>
      <c r="T27" s="41" t="s">
        <v>92</v>
      </c>
      <c r="U27" s="37"/>
      <c r="V27" s="188"/>
      <c r="W27" s="188"/>
      <c r="X27" s="188"/>
      <c r="Y27" s="33">
        <v>21</v>
      </c>
      <c r="Z27" s="41" t="s">
        <v>92</v>
      </c>
      <c r="AA27" s="37"/>
      <c r="AB27" s="188"/>
      <c r="AC27" s="188"/>
      <c r="AD27" s="188"/>
      <c r="AE27" s="33">
        <v>21</v>
      </c>
      <c r="AF27" s="41" t="s">
        <v>92</v>
      </c>
      <c r="AG27" s="37"/>
      <c r="AH27" s="188"/>
      <c r="AI27" s="188"/>
      <c r="AJ27" s="188"/>
      <c r="AK27" s="33">
        <v>21</v>
      </c>
      <c r="AL27" s="41" t="s">
        <v>92</v>
      </c>
      <c r="AM27" s="37"/>
      <c r="AN27" s="188"/>
      <c r="AO27" s="188"/>
      <c r="AP27" s="188"/>
      <c r="AQ27" s="33">
        <v>21</v>
      </c>
      <c r="AR27" s="41" t="s">
        <v>92</v>
      </c>
      <c r="AS27" s="37"/>
      <c r="AT27" s="188"/>
      <c r="AU27" s="188"/>
      <c r="AV27" s="188"/>
      <c r="AW27" s="33">
        <v>21</v>
      </c>
      <c r="AX27" s="41" t="s">
        <v>92</v>
      </c>
      <c r="AY27" s="37"/>
      <c r="AZ27" s="188"/>
      <c r="BA27" s="188"/>
      <c r="BB27" s="188"/>
      <c r="BC27" s="33">
        <v>21</v>
      </c>
      <c r="BD27" s="41" t="s">
        <v>92</v>
      </c>
      <c r="BE27" s="37"/>
      <c r="BF27" s="188"/>
      <c r="BG27" s="188"/>
      <c r="BH27" s="188"/>
      <c r="BI27" s="33">
        <v>21</v>
      </c>
      <c r="BJ27" s="41" t="s">
        <v>92</v>
      </c>
      <c r="BK27" s="37"/>
      <c r="BL27" s="188"/>
      <c r="BM27" s="188"/>
      <c r="BN27" s="188"/>
      <c r="BO27" s="33">
        <v>21</v>
      </c>
      <c r="BP27" s="41" t="s">
        <v>92</v>
      </c>
      <c r="BQ27" s="37"/>
      <c r="BR27" s="188"/>
      <c r="BS27" s="188"/>
      <c r="BT27" s="188"/>
      <c r="BU27" s="33">
        <v>21</v>
      </c>
      <c r="BV27" s="41" t="s">
        <v>92</v>
      </c>
      <c r="BW27" s="37"/>
      <c r="BX27" s="188"/>
      <c r="BY27" s="188"/>
      <c r="BZ27" s="188"/>
      <c r="CA27" s="33">
        <v>21</v>
      </c>
      <c r="CB27" s="41" t="s">
        <v>92</v>
      </c>
      <c r="CC27" s="37"/>
      <c r="CD27" s="188"/>
      <c r="CE27" s="188"/>
      <c r="CF27" s="188"/>
      <c r="CG27" s="33">
        <v>21</v>
      </c>
      <c r="CH27" s="41" t="s">
        <v>92</v>
      </c>
      <c r="CI27" s="37"/>
      <c r="CJ27" s="188"/>
      <c r="CK27" s="188"/>
      <c r="CL27" s="188"/>
      <c r="CM27" s="33">
        <v>21</v>
      </c>
      <c r="CN27" s="41" t="s">
        <v>92</v>
      </c>
      <c r="CO27" s="37"/>
      <c r="CP27" s="188"/>
      <c r="CQ27" s="188"/>
      <c r="CR27" s="188"/>
      <c r="CS27" s="33">
        <v>21</v>
      </c>
      <c r="CT27" s="41" t="s">
        <v>92</v>
      </c>
      <c r="CU27" s="37"/>
      <c r="CV27" s="188"/>
      <c r="CW27" s="188"/>
      <c r="CX27" s="188"/>
      <c r="CY27" s="33">
        <v>21</v>
      </c>
      <c r="CZ27" s="41" t="s">
        <v>92</v>
      </c>
      <c r="DA27" s="37"/>
      <c r="DB27" s="188"/>
      <c r="DC27" s="188"/>
      <c r="DD27" s="188"/>
      <c r="DE27" s="33">
        <v>21</v>
      </c>
      <c r="DF27" s="41" t="s">
        <v>92</v>
      </c>
      <c r="DG27" s="37"/>
      <c r="DH27" s="188"/>
      <c r="DI27" s="188"/>
      <c r="DJ27" s="188"/>
      <c r="DK27" s="33">
        <v>21</v>
      </c>
      <c r="DL27" s="41" t="s">
        <v>92</v>
      </c>
      <c r="DM27" s="37"/>
      <c r="DN27" s="188"/>
      <c r="DO27" s="188"/>
      <c r="DP27" s="188"/>
      <c r="DQ27" s="33">
        <v>21</v>
      </c>
      <c r="DR27" s="41" t="s">
        <v>92</v>
      </c>
      <c r="DS27" s="37"/>
      <c r="DT27" s="188"/>
      <c r="DU27" s="188"/>
      <c r="DV27" s="188"/>
      <c r="DW27" s="33">
        <v>21</v>
      </c>
      <c r="DX27" s="41" t="s">
        <v>92</v>
      </c>
      <c r="DY27" s="37"/>
      <c r="DZ27" s="188"/>
      <c r="EA27" s="188"/>
      <c r="EB27" s="188"/>
      <c r="EC27" s="33">
        <v>21</v>
      </c>
      <c r="ED27" s="41" t="s">
        <v>92</v>
      </c>
      <c r="EE27" s="37"/>
      <c r="EF27" s="188"/>
      <c r="EG27" s="188"/>
      <c r="EH27" s="188"/>
      <c r="EI27" s="33">
        <v>21</v>
      </c>
      <c r="EJ27" s="41" t="s">
        <v>92</v>
      </c>
      <c r="EK27" s="37"/>
      <c r="EL27" s="188"/>
      <c r="EM27" s="188"/>
      <c r="EN27" s="188"/>
      <c r="EO27" s="33">
        <v>21</v>
      </c>
      <c r="EP27" s="41" t="s">
        <v>92</v>
      </c>
      <c r="EQ27" s="37"/>
      <c r="ER27" s="188"/>
      <c r="ES27" s="188"/>
      <c r="ET27" s="188"/>
      <c r="EU27" s="33">
        <v>21</v>
      </c>
      <c r="EV27" s="41" t="s">
        <v>92</v>
      </c>
      <c r="EW27" s="37"/>
      <c r="EX27" s="188"/>
      <c r="EY27" s="188"/>
      <c r="EZ27" s="188"/>
      <c r="FA27" s="33">
        <v>21</v>
      </c>
      <c r="FB27" s="41" t="s">
        <v>92</v>
      </c>
      <c r="FC27" s="37"/>
      <c r="FD27" s="188"/>
      <c r="FE27" s="188"/>
      <c r="FF27" s="188"/>
      <c r="FG27" s="33">
        <v>21</v>
      </c>
      <c r="FH27" s="41" t="s">
        <v>92</v>
      </c>
      <c r="FI27" s="37"/>
      <c r="FJ27" s="188"/>
      <c r="FK27" s="188"/>
      <c r="FL27" s="188"/>
      <c r="FM27" s="33">
        <v>21</v>
      </c>
      <c r="FN27" s="41" t="s">
        <v>92</v>
      </c>
      <c r="FO27" s="37"/>
      <c r="FP27" s="188"/>
      <c r="FQ27" s="188"/>
      <c r="FR27" s="188"/>
      <c r="FS27" s="33">
        <v>21</v>
      </c>
      <c r="FT27" s="41" t="s">
        <v>92</v>
      </c>
      <c r="FU27" s="37"/>
      <c r="FV27" s="188"/>
      <c r="FW27" s="188"/>
      <c r="FX27" s="188"/>
      <c r="FY27" s="33">
        <v>21</v>
      </c>
      <c r="FZ27" s="41" t="s">
        <v>92</v>
      </c>
      <c r="GA27" s="37"/>
      <c r="GB27" s="188"/>
      <c r="GC27" s="188"/>
      <c r="GD27" s="188"/>
      <c r="GE27" s="33">
        <v>21</v>
      </c>
      <c r="GF27" s="41" t="s">
        <v>92</v>
      </c>
      <c r="GG27" s="37"/>
      <c r="GH27" s="188"/>
      <c r="GI27" s="188"/>
      <c r="GJ27" s="188"/>
      <c r="GK27" s="33">
        <v>21</v>
      </c>
      <c r="GL27" s="41" t="s">
        <v>92</v>
      </c>
      <c r="GM27" s="37"/>
      <c r="GN27" s="188"/>
      <c r="GO27" s="188"/>
      <c r="GP27" s="188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</row>
    <row r="28" spans="1:209" s="20" customFormat="1" ht="15" customHeight="1">
      <c r="A28" s="33">
        <v>22</v>
      </c>
      <c r="B28" s="37" t="s">
        <v>239</v>
      </c>
      <c r="C28" s="94"/>
      <c r="D28" s="85"/>
      <c r="E28" s="85"/>
      <c r="F28" s="85"/>
      <c r="G28" s="33">
        <v>22</v>
      </c>
      <c r="H28" s="37" t="s">
        <v>239</v>
      </c>
      <c r="I28" s="94"/>
      <c r="J28" s="85"/>
      <c r="K28" s="85"/>
      <c r="L28" s="85"/>
      <c r="M28" s="33">
        <v>22</v>
      </c>
      <c r="N28" s="37" t="s">
        <v>239</v>
      </c>
      <c r="O28" s="94"/>
      <c r="P28" s="85"/>
      <c r="Q28" s="85"/>
      <c r="R28" s="85"/>
      <c r="S28" s="33">
        <v>22</v>
      </c>
      <c r="T28" s="37" t="s">
        <v>239</v>
      </c>
      <c r="U28" s="94"/>
      <c r="V28" s="85"/>
      <c r="W28" s="85"/>
      <c r="X28" s="85"/>
      <c r="Y28" s="33">
        <v>22</v>
      </c>
      <c r="Z28" s="37" t="s">
        <v>239</v>
      </c>
      <c r="AA28" s="94"/>
      <c r="AB28" s="85"/>
      <c r="AC28" s="85"/>
      <c r="AD28" s="85"/>
      <c r="AE28" s="33">
        <v>22</v>
      </c>
      <c r="AF28" s="37" t="s">
        <v>239</v>
      </c>
      <c r="AG28" s="94"/>
      <c r="AH28" s="85"/>
      <c r="AI28" s="85"/>
      <c r="AJ28" s="85"/>
      <c r="AK28" s="33">
        <v>22</v>
      </c>
      <c r="AL28" s="37" t="s">
        <v>239</v>
      </c>
      <c r="AM28" s="94"/>
      <c r="AN28" s="85"/>
      <c r="AO28" s="85"/>
      <c r="AP28" s="85"/>
      <c r="AQ28" s="33">
        <v>22</v>
      </c>
      <c r="AR28" s="37" t="s">
        <v>239</v>
      </c>
      <c r="AS28" s="94"/>
      <c r="AT28" s="85"/>
      <c r="AU28" s="85"/>
      <c r="AV28" s="85"/>
      <c r="AW28" s="33">
        <v>22</v>
      </c>
      <c r="AX28" s="37" t="s">
        <v>239</v>
      </c>
      <c r="AY28" s="94"/>
      <c r="AZ28" s="85"/>
      <c r="BA28" s="85"/>
      <c r="BB28" s="85"/>
      <c r="BC28" s="33">
        <v>22</v>
      </c>
      <c r="BD28" s="37" t="s">
        <v>239</v>
      </c>
      <c r="BE28" s="94"/>
      <c r="BF28" s="85"/>
      <c r="BG28" s="85"/>
      <c r="BH28" s="85"/>
      <c r="BI28" s="33">
        <v>22</v>
      </c>
      <c r="BJ28" s="37" t="s">
        <v>239</v>
      </c>
      <c r="BK28" s="94"/>
      <c r="BL28" s="85"/>
      <c r="BM28" s="85"/>
      <c r="BN28" s="85"/>
      <c r="BO28" s="33">
        <v>22</v>
      </c>
      <c r="BP28" s="37" t="s">
        <v>239</v>
      </c>
      <c r="BQ28" s="94"/>
      <c r="BR28" s="85"/>
      <c r="BS28" s="85"/>
      <c r="BT28" s="85"/>
      <c r="BU28" s="33">
        <v>22</v>
      </c>
      <c r="BV28" s="37" t="s">
        <v>239</v>
      </c>
      <c r="BW28" s="94"/>
      <c r="BX28" s="85"/>
      <c r="BY28" s="85"/>
      <c r="BZ28" s="85"/>
      <c r="CA28" s="33">
        <v>22</v>
      </c>
      <c r="CB28" s="37" t="s">
        <v>239</v>
      </c>
      <c r="CC28" s="94"/>
      <c r="CD28" s="85"/>
      <c r="CE28" s="85"/>
      <c r="CF28" s="85"/>
      <c r="CG28" s="33">
        <v>22</v>
      </c>
      <c r="CH28" s="37" t="s">
        <v>239</v>
      </c>
      <c r="CI28" s="94"/>
      <c r="CJ28" s="85"/>
      <c r="CK28" s="85"/>
      <c r="CL28" s="85"/>
      <c r="CM28" s="33">
        <v>22</v>
      </c>
      <c r="CN28" s="37" t="s">
        <v>239</v>
      </c>
      <c r="CO28" s="94"/>
      <c r="CP28" s="85"/>
      <c r="CQ28" s="85"/>
      <c r="CR28" s="85"/>
      <c r="CS28" s="33">
        <v>22</v>
      </c>
      <c r="CT28" s="37" t="s">
        <v>239</v>
      </c>
      <c r="CU28" s="94"/>
      <c r="CV28" s="85"/>
      <c r="CW28" s="85"/>
      <c r="CX28" s="85"/>
      <c r="CY28" s="33">
        <v>22</v>
      </c>
      <c r="CZ28" s="37" t="s">
        <v>239</v>
      </c>
      <c r="DA28" s="94"/>
      <c r="DB28" s="85"/>
      <c r="DC28" s="85"/>
      <c r="DD28" s="85"/>
      <c r="DE28" s="33">
        <v>22</v>
      </c>
      <c r="DF28" s="37" t="s">
        <v>239</v>
      </c>
      <c r="DG28" s="94"/>
      <c r="DH28" s="85"/>
      <c r="DI28" s="85"/>
      <c r="DJ28" s="85"/>
      <c r="DK28" s="33">
        <v>22</v>
      </c>
      <c r="DL28" s="37" t="s">
        <v>239</v>
      </c>
      <c r="DM28" s="94"/>
      <c r="DN28" s="85"/>
      <c r="DO28" s="85"/>
      <c r="DP28" s="85"/>
      <c r="DQ28" s="33">
        <v>22</v>
      </c>
      <c r="DR28" s="37" t="s">
        <v>239</v>
      </c>
      <c r="DS28" s="94"/>
      <c r="DT28" s="85"/>
      <c r="DU28" s="85"/>
      <c r="DV28" s="85"/>
      <c r="DW28" s="33">
        <v>22</v>
      </c>
      <c r="DX28" s="37" t="s">
        <v>239</v>
      </c>
      <c r="DY28" s="94"/>
      <c r="DZ28" s="85"/>
      <c r="EA28" s="85"/>
      <c r="EB28" s="85"/>
      <c r="EC28" s="33">
        <v>22</v>
      </c>
      <c r="ED28" s="37" t="s">
        <v>239</v>
      </c>
      <c r="EE28" s="94"/>
      <c r="EF28" s="85"/>
      <c r="EG28" s="85"/>
      <c r="EH28" s="85"/>
      <c r="EI28" s="33">
        <v>22</v>
      </c>
      <c r="EJ28" s="37" t="s">
        <v>239</v>
      </c>
      <c r="EK28" s="94"/>
      <c r="EL28" s="85"/>
      <c r="EM28" s="85"/>
      <c r="EN28" s="85"/>
      <c r="EO28" s="33">
        <v>22</v>
      </c>
      <c r="EP28" s="37" t="s">
        <v>239</v>
      </c>
      <c r="EQ28" s="94"/>
      <c r="ER28" s="85"/>
      <c r="ES28" s="85"/>
      <c r="ET28" s="85"/>
      <c r="EU28" s="33">
        <v>22</v>
      </c>
      <c r="EV28" s="37" t="s">
        <v>239</v>
      </c>
      <c r="EW28" s="94"/>
      <c r="EX28" s="85"/>
      <c r="EY28" s="85"/>
      <c r="EZ28" s="85"/>
      <c r="FA28" s="33">
        <v>22</v>
      </c>
      <c r="FB28" s="37" t="s">
        <v>239</v>
      </c>
      <c r="FC28" s="94"/>
      <c r="FD28" s="85"/>
      <c r="FE28" s="85"/>
      <c r="FF28" s="85"/>
      <c r="FG28" s="33">
        <v>22</v>
      </c>
      <c r="FH28" s="37" t="s">
        <v>239</v>
      </c>
      <c r="FI28" s="94"/>
      <c r="FJ28" s="85"/>
      <c r="FK28" s="85"/>
      <c r="FL28" s="85"/>
      <c r="FM28" s="33">
        <v>22</v>
      </c>
      <c r="FN28" s="37" t="s">
        <v>239</v>
      </c>
      <c r="FO28" s="94"/>
      <c r="FP28" s="85"/>
      <c r="FQ28" s="85"/>
      <c r="FR28" s="85"/>
      <c r="FS28" s="33">
        <v>22</v>
      </c>
      <c r="FT28" s="37" t="s">
        <v>239</v>
      </c>
      <c r="FU28" s="94"/>
      <c r="FV28" s="85"/>
      <c r="FW28" s="85"/>
      <c r="FX28" s="85"/>
      <c r="FY28" s="33">
        <v>22</v>
      </c>
      <c r="FZ28" s="37" t="s">
        <v>239</v>
      </c>
      <c r="GA28" s="94"/>
      <c r="GB28" s="85"/>
      <c r="GC28" s="85"/>
      <c r="GD28" s="85"/>
      <c r="GE28" s="33">
        <v>22</v>
      </c>
      <c r="GF28" s="37" t="s">
        <v>239</v>
      </c>
      <c r="GG28" s="94"/>
      <c r="GH28" s="85"/>
      <c r="GI28" s="85"/>
      <c r="GJ28" s="85"/>
      <c r="GK28" s="33">
        <v>22</v>
      </c>
      <c r="GL28" s="37" t="s">
        <v>239</v>
      </c>
      <c r="GM28" s="94"/>
      <c r="GN28" s="85"/>
      <c r="GO28" s="85"/>
      <c r="GP28" s="85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</row>
    <row r="29" spans="1:209" s="20" customFormat="1" ht="15" customHeight="1">
      <c r="A29" s="33">
        <v>23</v>
      </c>
      <c r="B29" s="189" t="s">
        <v>186</v>
      </c>
      <c r="C29" s="190"/>
      <c r="D29" s="66" t="e">
        <f>SUM(D13,C14:C28)</f>
        <v>#DIV/0!</v>
      </c>
      <c r="E29" s="66" t="e">
        <f>D29-D13</f>
        <v>#DIV/0!</v>
      </c>
      <c r="F29" s="67" t="e">
        <f>E29/D13</f>
        <v>#DIV/0!</v>
      </c>
      <c r="G29" s="33">
        <v>23</v>
      </c>
      <c r="H29" s="189" t="s">
        <v>186</v>
      </c>
      <c r="I29" s="190"/>
      <c r="J29" s="66" t="e">
        <f>SUM(J13,I14:I28)</f>
        <v>#DIV/0!</v>
      </c>
      <c r="K29" s="66" t="e">
        <f>J29-J13</f>
        <v>#DIV/0!</v>
      </c>
      <c r="L29" s="67" t="e">
        <f>K29/J13</f>
        <v>#DIV/0!</v>
      </c>
      <c r="M29" s="33">
        <v>23</v>
      </c>
      <c r="N29" s="189" t="s">
        <v>186</v>
      </c>
      <c r="O29" s="190"/>
      <c r="P29" s="66" t="e">
        <f>SUM(P13,O14:O28)</f>
        <v>#DIV/0!</v>
      </c>
      <c r="Q29" s="66" t="e">
        <f>P29-P13</f>
        <v>#DIV/0!</v>
      </c>
      <c r="R29" s="67" t="e">
        <f>Q29/P13</f>
        <v>#DIV/0!</v>
      </c>
      <c r="S29" s="33">
        <v>23</v>
      </c>
      <c r="T29" s="189" t="s">
        <v>186</v>
      </c>
      <c r="U29" s="190"/>
      <c r="V29" s="66" t="e">
        <f>SUM(V13,U14:U28)</f>
        <v>#DIV/0!</v>
      </c>
      <c r="W29" s="66" t="e">
        <f>V29-V13</f>
        <v>#DIV/0!</v>
      </c>
      <c r="X29" s="67" t="e">
        <f>W29/V13</f>
        <v>#DIV/0!</v>
      </c>
      <c r="Y29" s="33">
        <v>23</v>
      </c>
      <c r="Z29" s="189" t="s">
        <v>186</v>
      </c>
      <c r="AA29" s="190"/>
      <c r="AB29" s="66" t="e">
        <f>SUM(AB13,AA14:AA28)</f>
        <v>#DIV/0!</v>
      </c>
      <c r="AC29" s="66" t="e">
        <f>AB29-AB13</f>
        <v>#DIV/0!</v>
      </c>
      <c r="AD29" s="67" t="e">
        <f>AC29/AB13</f>
        <v>#DIV/0!</v>
      </c>
      <c r="AE29" s="33">
        <v>23</v>
      </c>
      <c r="AF29" s="189" t="s">
        <v>186</v>
      </c>
      <c r="AG29" s="190"/>
      <c r="AH29" s="66" t="e">
        <f>SUM(AH13,AG14:AG28)</f>
        <v>#DIV/0!</v>
      </c>
      <c r="AI29" s="66" t="e">
        <f>AH29-AH13</f>
        <v>#DIV/0!</v>
      </c>
      <c r="AJ29" s="67" t="e">
        <f>AI29/AH13</f>
        <v>#DIV/0!</v>
      </c>
      <c r="AK29" s="33">
        <v>23</v>
      </c>
      <c r="AL29" s="189" t="s">
        <v>186</v>
      </c>
      <c r="AM29" s="190"/>
      <c r="AN29" s="66" t="e">
        <f>SUM(AN13,AM14:AM28)</f>
        <v>#DIV/0!</v>
      </c>
      <c r="AO29" s="66" t="e">
        <f>AN29-AN13</f>
        <v>#DIV/0!</v>
      </c>
      <c r="AP29" s="67" t="e">
        <f>AO29/AN13</f>
        <v>#DIV/0!</v>
      </c>
      <c r="AQ29" s="33">
        <v>23</v>
      </c>
      <c r="AR29" s="189" t="s">
        <v>186</v>
      </c>
      <c r="AS29" s="190"/>
      <c r="AT29" s="66" t="e">
        <f>SUM(AT13,AS14:AS28)</f>
        <v>#DIV/0!</v>
      </c>
      <c r="AU29" s="66" t="e">
        <f>AT29-AT13</f>
        <v>#DIV/0!</v>
      </c>
      <c r="AV29" s="67" t="e">
        <f>AU29/AT13</f>
        <v>#DIV/0!</v>
      </c>
      <c r="AW29" s="33">
        <v>23</v>
      </c>
      <c r="AX29" s="189" t="s">
        <v>186</v>
      </c>
      <c r="AY29" s="190"/>
      <c r="AZ29" s="66" t="e">
        <f>SUM(AZ13,AY14:AY28)</f>
        <v>#DIV/0!</v>
      </c>
      <c r="BA29" s="66" t="e">
        <f>AZ29-AZ13</f>
        <v>#DIV/0!</v>
      </c>
      <c r="BB29" s="67" t="e">
        <f>BA29/AZ13</f>
        <v>#DIV/0!</v>
      </c>
      <c r="BC29" s="33">
        <v>23</v>
      </c>
      <c r="BD29" s="189" t="s">
        <v>186</v>
      </c>
      <c r="BE29" s="190"/>
      <c r="BF29" s="66" t="e">
        <f>SUM(BF13,BE14:BE28)</f>
        <v>#DIV/0!</v>
      </c>
      <c r="BG29" s="66" t="e">
        <f>BF29-BF13</f>
        <v>#DIV/0!</v>
      </c>
      <c r="BH29" s="67" t="e">
        <f>BG29/BF13</f>
        <v>#DIV/0!</v>
      </c>
      <c r="BI29" s="33">
        <v>23</v>
      </c>
      <c r="BJ29" s="189" t="s">
        <v>186</v>
      </c>
      <c r="BK29" s="190"/>
      <c r="BL29" s="66" t="e">
        <f>SUM(BL13,BK14:BK28)</f>
        <v>#DIV/0!</v>
      </c>
      <c r="BM29" s="66" t="e">
        <f>BL29-BL13</f>
        <v>#DIV/0!</v>
      </c>
      <c r="BN29" s="67" t="e">
        <f>BM29/BL13</f>
        <v>#DIV/0!</v>
      </c>
      <c r="BO29" s="33">
        <v>23</v>
      </c>
      <c r="BP29" s="189" t="s">
        <v>186</v>
      </c>
      <c r="BQ29" s="190"/>
      <c r="BR29" s="66" t="e">
        <f>SUM(BR13,BQ14:BQ28)</f>
        <v>#DIV/0!</v>
      </c>
      <c r="BS29" s="66" t="e">
        <f>BR29-BR13</f>
        <v>#DIV/0!</v>
      </c>
      <c r="BT29" s="67" t="e">
        <f>BS29/BR13</f>
        <v>#DIV/0!</v>
      </c>
      <c r="BU29" s="33">
        <v>23</v>
      </c>
      <c r="BV29" s="189" t="s">
        <v>186</v>
      </c>
      <c r="BW29" s="190"/>
      <c r="BX29" s="66" t="e">
        <f>SUM(BX13,BW14:BW28)</f>
        <v>#DIV/0!</v>
      </c>
      <c r="BY29" s="66" t="e">
        <f>BX29-BX13</f>
        <v>#DIV/0!</v>
      </c>
      <c r="BZ29" s="67" t="e">
        <f>BY29/BX13</f>
        <v>#DIV/0!</v>
      </c>
      <c r="CA29" s="33">
        <v>23</v>
      </c>
      <c r="CB29" s="189" t="s">
        <v>186</v>
      </c>
      <c r="CC29" s="190"/>
      <c r="CD29" s="66" t="e">
        <f>SUM(CD13,CC14:CC28)</f>
        <v>#DIV/0!</v>
      </c>
      <c r="CE29" s="66" t="e">
        <f>CD29-CD13</f>
        <v>#DIV/0!</v>
      </c>
      <c r="CF29" s="67" t="e">
        <f>CE29/CD13</f>
        <v>#DIV/0!</v>
      </c>
      <c r="CG29" s="33">
        <v>23</v>
      </c>
      <c r="CH29" s="189" t="s">
        <v>186</v>
      </c>
      <c r="CI29" s="190"/>
      <c r="CJ29" s="66" t="e">
        <f>SUM(CJ13,CI14:CI28)</f>
        <v>#DIV/0!</v>
      </c>
      <c r="CK29" s="66" t="e">
        <f>CJ29-CJ13</f>
        <v>#DIV/0!</v>
      </c>
      <c r="CL29" s="67" t="e">
        <f>CK29/CJ13</f>
        <v>#DIV/0!</v>
      </c>
      <c r="CM29" s="33">
        <v>23</v>
      </c>
      <c r="CN29" s="189" t="s">
        <v>186</v>
      </c>
      <c r="CO29" s="190"/>
      <c r="CP29" s="66" t="e">
        <f>SUM(CP13,CO14:CO28)</f>
        <v>#DIV/0!</v>
      </c>
      <c r="CQ29" s="66" t="e">
        <f>CP29-CP13</f>
        <v>#DIV/0!</v>
      </c>
      <c r="CR29" s="67" t="e">
        <f>CQ29/CP13</f>
        <v>#DIV/0!</v>
      </c>
      <c r="CS29" s="33">
        <v>23</v>
      </c>
      <c r="CT29" s="189" t="s">
        <v>186</v>
      </c>
      <c r="CU29" s="190"/>
      <c r="CV29" s="66" t="e">
        <f>SUM(CV13,CU14:CU28)</f>
        <v>#DIV/0!</v>
      </c>
      <c r="CW29" s="66" t="e">
        <f>CV29-CV13</f>
        <v>#DIV/0!</v>
      </c>
      <c r="CX29" s="67" t="e">
        <f>CW29/CV13</f>
        <v>#DIV/0!</v>
      </c>
      <c r="CY29" s="33">
        <v>23</v>
      </c>
      <c r="CZ29" s="189" t="s">
        <v>186</v>
      </c>
      <c r="DA29" s="190"/>
      <c r="DB29" s="66" t="e">
        <f>SUM(DB13,DA14:DA28)</f>
        <v>#DIV/0!</v>
      </c>
      <c r="DC29" s="66" t="e">
        <f>DB29-DB13</f>
        <v>#DIV/0!</v>
      </c>
      <c r="DD29" s="67" t="e">
        <f>DC29/DB13</f>
        <v>#DIV/0!</v>
      </c>
      <c r="DE29" s="33">
        <v>23</v>
      </c>
      <c r="DF29" s="189" t="s">
        <v>186</v>
      </c>
      <c r="DG29" s="190"/>
      <c r="DH29" s="66" t="e">
        <f>SUM(DH13,DG14:DG28)</f>
        <v>#DIV/0!</v>
      </c>
      <c r="DI29" s="66" t="e">
        <f>DH29-DH13</f>
        <v>#DIV/0!</v>
      </c>
      <c r="DJ29" s="67" t="e">
        <f>DI29/DH13</f>
        <v>#DIV/0!</v>
      </c>
      <c r="DK29" s="33">
        <v>23</v>
      </c>
      <c r="DL29" s="189" t="s">
        <v>186</v>
      </c>
      <c r="DM29" s="190"/>
      <c r="DN29" s="66" t="e">
        <f>SUM(DN13,DM14:DM28)</f>
        <v>#DIV/0!</v>
      </c>
      <c r="DO29" s="66" t="e">
        <f>DN29-DN13</f>
        <v>#DIV/0!</v>
      </c>
      <c r="DP29" s="67" t="e">
        <f>DO29/DN13</f>
        <v>#DIV/0!</v>
      </c>
      <c r="DQ29" s="33">
        <v>23</v>
      </c>
      <c r="DR29" s="189" t="s">
        <v>186</v>
      </c>
      <c r="DS29" s="190"/>
      <c r="DT29" s="66" t="e">
        <f>SUM(DT13,DS14:DS28)</f>
        <v>#DIV/0!</v>
      </c>
      <c r="DU29" s="66" t="e">
        <f>DT29-DT13</f>
        <v>#DIV/0!</v>
      </c>
      <c r="DV29" s="67" t="e">
        <f>DU29/DT13</f>
        <v>#DIV/0!</v>
      </c>
      <c r="DW29" s="33">
        <v>23</v>
      </c>
      <c r="DX29" s="189" t="s">
        <v>186</v>
      </c>
      <c r="DY29" s="190"/>
      <c r="DZ29" s="66" t="e">
        <f>SUM(DZ13,DY14:DY28)</f>
        <v>#DIV/0!</v>
      </c>
      <c r="EA29" s="66" t="e">
        <f>DZ29-DZ13</f>
        <v>#DIV/0!</v>
      </c>
      <c r="EB29" s="67" t="e">
        <f>EA29/DZ13</f>
        <v>#DIV/0!</v>
      </c>
      <c r="EC29" s="33">
        <v>23</v>
      </c>
      <c r="ED29" s="189" t="s">
        <v>186</v>
      </c>
      <c r="EE29" s="190"/>
      <c r="EF29" s="66" t="e">
        <f>SUM(EF13,EE14:EE28)</f>
        <v>#DIV/0!</v>
      </c>
      <c r="EG29" s="66" t="e">
        <f>EF29-EF13</f>
        <v>#DIV/0!</v>
      </c>
      <c r="EH29" s="67" t="e">
        <f>EG29/EF13</f>
        <v>#DIV/0!</v>
      </c>
      <c r="EI29" s="33">
        <v>23</v>
      </c>
      <c r="EJ29" s="189" t="s">
        <v>186</v>
      </c>
      <c r="EK29" s="190"/>
      <c r="EL29" s="66" t="e">
        <f>SUM(EL13,EK14:EK28)</f>
        <v>#DIV/0!</v>
      </c>
      <c r="EM29" s="66" t="e">
        <f>EL29-EL13</f>
        <v>#DIV/0!</v>
      </c>
      <c r="EN29" s="67" t="e">
        <f>EM29/EL13</f>
        <v>#DIV/0!</v>
      </c>
      <c r="EO29" s="33">
        <v>23</v>
      </c>
      <c r="EP29" s="189" t="s">
        <v>186</v>
      </c>
      <c r="EQ29" s="190"/>
      <c r="ER29" s="66" t="e">
        <f>SUM(ER13,EQ14:EQ28)</f>
        <v>#DIV/0!</v>
      </c>
      <c r="ES29" s="66" t="e">
        <f>ER29-ER13</f>
        <v>#DIV/0!</v>
      </c>
      <c r="ET29" s="67" t="e">
        <f>ES29/ER13</f>
        <v>#DIV/0!</v>
      </c>
      <c r="EU29" s="33">
        <v>23</v>
      </c>
      <c r="EV29" s="189" t="s">
        <v>186</v>
      </c>
      <c r="EW29" s="190"/>
      <c r="EX29" s="66" t="e">
        <f>SUM(EX13,EW14:EW28)</f>
        <v>#DIV/0!</v>
      </c>
      <c r="EY29" s="66" t="e">
        <f>EX29-EX13</f>
        <v>#DIV/0!</v>
      </c>
      <c r="EZ29" s="67" t="e">
        <f>EY29/EX13</f>
        <v>#DIV/0!</v>
      </c>
      <c r="FA29" s="33">
        <v>23</v>
      </c>
      <c r="FB29" s="189" t="s">
        <v>186</v>
      </c>
      <c r="FC29" s="190"/>
      <c r="FD29" s="66" t="e">
        <f>SUM(FD13,FC14:FC28)</f>
        <v>#DIV/0!</v>
      </c>
      <c r="FE29" s="66" t="e">
        <f>FD29-FD13</f>
        <v>#DIV/0!</v>
      </c>
      <c r="FF29" s="67" t="e">
        <f>FE29/FD13</f>
        <v>#DIV/0!</v>
      </c>
      <c r="FG29" s="33">
        <v>23</v>
      </c>
      <c r="FH29" s="189" t="s">
        <v>186</v>
      </c>
      <c r="FI29" s="190"/>
      <c r="FJ29" s="66" t="e">
        <f>SUM(FJ13,FI14:FI28)</f>
        <v>#DIV/0!</v>
      </c>
      <c r="FK29" s="66" t="e">
        <f>FJ29-FJ13</f>
        <v>#DIV/0!</v>
      </c>
      <c r="FL29" s="67" t="e">
        <f>FK29/FJ13</f>
        <v>#DIV/0!</v>
      </c>
      <c r="FM29" s="33">
        <v>23</v>
      </c>
      <c r="FN29" s="189" t="s">
        <v>186</v>
      </c>
      <c r="FO29" s="190"/>
      <c r="FP29" s="66" t="e">
        <f>SUM(FP13,FO14:FO28)</f>
        <v>#DIV/0!</v>
      </c>
      <c r="FQ29" s="66" t="e">
        <f>FP29-FP13</f>
        <v>#DIV/0!</v>
      </c>
      <c r="FR29" s="67" t="e">
        <f>FQ29/FP13</f>
        <v>#DIV/0!</v>
      </c>
      <c r="FS29" s="33">
        <v>23</v>
      </c>
      <c r="FT29" s="189" t="s">
        <v>186</v>
      </c>
      <c r="FU29" s="190"/>
      <c r="FV29" s="66" t="e">
        <f>SUM(FV13,FU14:FU28)</f>
        <v>#DIV/0!</v>
      </c>
      <c r="FW29" s="66" t="e">
        <f>FV29-FV13</f>
        <v>#DIV/0!</v>
      </c>
      <c r="FX29" s="67" t="e">
        <f>FW29/FV13</f>
        <v>#DIV/0!</v>
      </c>
      <c r="FY29" s="33">
        <v>23</v>
      </c>
      <c r="FZ29" s="189" t="s">
        <v>186</v>
      </c>
      <c r="GA29" s="190"/>
      <c r="GB29" s="66" t="e">
        <f>SUM(GB13,GA14:GA28)</f>
        <v>#DIV/0!</v>
      </c>
      <c r="GC29" s="66" t="e">
        <f>GB29-GB13</f>
        <v>#DIV/0!</v>
      </c>
      <c r="GD29" s="67" t="e">
        <f>GC29/GB13</f>
        <v>#DIV/0!</v>
      </c>
      <c r="GE29" s="33">
        <v>23</v>
      </c>
      <c r="GF29" s="189" t="s">
        <v>186</v>
      </c>
      <c r="GG29" s="190"/>
      <c r="GH29" s="66" t="e">
        <f>SUM(GH13,GG14:GG28)</f>
        <v>#DIV/0!</v>
      </c>
      <c r="GI29" s="66" t="e">
        <f>GH29-GH13</f>
        <v>#DIV/0!</v>
      </c>
      <c r="GJ29" s="67" t="e">
        <f>GI29/GH13</f>
        <v>#DIV/0!</v>
      </c>
      <c r="GK29" s="33">
        <v>23</v>
      </c>
      <c r="GL29" s="189" t="s">
        <v>186</v>
      </c>
      <c r="GM29" s="190"/>
      <c r="GN29" s="66" t="e">
        <f>SUM(GN13,GM14:GM28)</f>
        <v>#DIV/0!</v>
      </c>
      <c r="GO29" s="66" t="e">
        <f>GN29-GN13</f>
        <v>#DIV/0!</v>
      </c>
      <c r="GP29" s="67" t="e">
        <f>GO29/GN13</f>
        <v>#DIV/0!</v>
      </c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</row>
    <row r="30" spans="1:209" s="20" customFormat="1" ht="15" customHeight="1">
      <c r="A30" s="33">
        <v>24</v>
      </c>
      <c r="B30" s="42" t="s">
        <v>181</v>
      </c>
      <c r="C30" s="43"/>
      <c r="D30" s="186"/>
      <c r="E30" s="186"/>
      <c r="F30" s="186"/>
      <c r="G30" s="33">
        <v>24</v>
      </c>
      <c r="H30" s="42" t="s">
        <v>181</v>
      </c>
      <c r="I30" s="43"/>
      <c r="J30" s="186"/>
      <c r="K30" s="186"/>
      <c r="L30" s="186"/>
      <c r="M30" s="33">
        <v>24</v>
      </c>
      <c r="N30" s="42" t="s">
        <v>181</v>
      </c>
      <c r="O30" s="43"/>
      <c r="P30" s="186"/>
      <c r="Q30" s="186"/>
      <c r="R30" s="186"/>
      <c r="S30" s="33">
        <v>24</v>
      </c>
      <c r="T30" s="42" t="s">
        <v>181</v>
      </c>
      <c r="U30" s="43"/>
      <c r="V30" s="186"/>
      <c r="W30" s="186"/>
      <c r="X30" s="186"/>
      <c r="Y30" s="33">
        <v>24</v>
      </c>
      <c r="Z30" s="42" t="s">
        <v>181</v>
      </c>
      <c r="AA30" s="43"/>
      <c r="AB30" s="186"/>
      <c r="AC30" s="186"/>
      <c r="AD30" s="186"/>
      <c r="AE30" s="33">
        <v>24</v>
      </c>
      <c r="AF30" s="42" t="s">
        <v>181</v>
      </c>
      <c r="AG30" s="43"/>
      <c r="AH30" s="186"/>
      <c r="AI30" s="186"/>
      <c r="AJ30" s="186"/>
      <c r="AK30" s="33">
        <v>24</v>
      </c>
      <c r="AL30" s="42" t="s">
        <v>181</v>
      </c>
      <c r="AM30" s="43"/>
      <c r="AN30" s="186"/>
      <c r="AO30" s="186"/>
      <c r="AP30" s="186"/>
      <c r="AQ30" s="33">
        <v>24</v>
      </c>
      <c r="AR30" s="42" t="s">
        <v>181</v>
      </c>
      <c r="AS30" s="43"/>
      <c r="AT30" s="186"/>
      <c r="AU30" s="186"/>
      <c r="AV30" s="186"/>
      <c r="AW30" s="33">
        <v>24</v>
      </c>
      <c r="AX30" s="42" t="s">
        <v>181</v>
      </c>
      <c r="AY30" s="43"/>
      <c r="AZ30" s="186"/>
      <c r="BA30" s="186"/>
      <c r="BB30" s="186"/>
      <c r="BC30" s="33">
        <v>24</v>
      </c>
      <c r="BD30" s="42" t="s">
        <v>181</v>
      </c>
      <c r="BE30" s="43"/>
      <c r="BF30" s="186"/>
      <c r="BG30" s="186"/>
      <c r="BH30" s="186"/>
      <c r="BI30" s="33">
        <v>24</v>
      </c>
      <c r="BJ30" s="42" t="s">
        <v>181</v>
      </c>
      <c r="BK30" s="43"/>
      <c r="BL30" s="186"/>
      <c r="BM30" s="186"/>
      <c r="BN30" s="186"/>
      <c r="BO30" s="33">
        <v>24</v>
      </c>
      <c r="BP30" s="42" t="s">
        <v>181</v>
      </c>
      <c r="BQ30" s="43"/>
      <c r="BR30" s="186"/>
      <c r="BS30" s="186"/>
      <c r="BT30" s="186"/>
      <c r="BU30" s="33">
        <v>24</v>
      </c>
      <c r="BV30" s="42" t="s">
        <v>181</v>
      </c>
      <c r="BW30" s="43"/>
      <c r="BX30" s="186"/>
      <c r="BY30" s="186"/>
      <c r="BZ30" s="186"/>
      <c r="CA30" s="33">
        <v>24</v>
      </c>
      <c r="CB30" s="42" t="s">
        <v>181</v>
      </c>
      <c r="CC30" s="43"/>
      <c r="CD30" s="186"/>
      <c r="CE30" s="186"/>
      <c r="CF30" s="186"/>
      <c r="CG30" s="33">
        <v>24</v>
      </c>
      <c r="CH30" s="42" t="s">
        <v>181</v>
      </c>
      <c r="CI30" s="43"/>
      <c r="CJ30" s="186"/>
      <c r="CK30" s="186"/>
      <c r="CL30" s="186"/>
      <c r="CM30" s="33">
        <v>24</v>
      </c>
      <c r="CN30" s="42" t="s">
        <v>181</v>
      </c>
      <c r="CO30" s="43"/>
      <c r="CP30" s="186"/>
      <c r="CQ30" s="186"/>
      <c r="CR30" s="186"/>
      <c r="CS30" s="33">
        <v>24</v>
      </c>
      <c r="CT30" s="42" t="s">
        <v>181</v>
      </c>
      <c r="CU30" s="43"/>
      <c r="CV30" s="186"/>
      <c r="CW30" s="186"/>
      <c r="CX30" s="186"/>
      <c r="CY30" s="33">
        <v>24</v>
      </c>
      <c r="CZ30" s="42" t="s">
        <v>181</v>
      </c>
      <c r="DA30" s="43"/>
      <c r="DB30" s="186"/>
      <c r="DC30" s="186"/>
      <c r="DD30" s="186"/>
      <c r="DE30" s="33">
        <v>24</v>
      </c>
      <c r="DF30" s="42" t="s">
        <v>181</v>
      </c>
      <c r="DG30" s="43"/>
      <c r="DH30" s="186"/>
      <c r="DI30" s="186"/>
      <c r="DJ30" s="186"/>
      <c r="DK30" s="33">
        <v>24</v>
      </c>
      <c r="DL30" s="42" t="s">
        <v>181</v>
      </c>
      <c r="DM30" s="43"/>
      <c r="DN30" s="186"/>
      <c r="DO30" s="186"/>
      <c r="DP30" s="186"/>
      <c r="DQ30" s="33">
        <v>24</v>
      </c>
      <c r="DR30" s="42" t="s">
        <v>181</v>
      </c>
      <c r="DS30" s="43"/>
      <c r="DT30" s="186"/>
      <c r="DU30" s="186"/>
      <c r="DV30" s="186"/>
      <c r="DW30" s="33">
        <v>24</v>
      </c>
      <c r="DX30" s="42" t="s">
        <v>181</v>
      </c>
      <c r="DY30" s="43"/>
      <c r="DZ30" s="186"/>
      <c r="EA30" s="186"/>
      <c r="EB30" s="186"/>
      <c r="EC30" s="33">
        <v>24</v>
      </c>
      <c r="ED30" s="42" t="s">
        <v>181</v>
      </c>
      <c r="EE30" s="43"/>
      <c r="EF30" s="186"/>
      <c r="EG30" s="186"/>
      <c r="EH30" s="186"/>
      <c r="EI30" s="33">
        <v>24</v>
      </c>
      <c r="EJ30" s="42" t="s">
        <v>181</v>
      </c>
      <c r="EK30" s="43"/>
      <c r="EL30" s="186"/>
      <c r="EM30" s="186"/>
      <c r="EN30" s="186"/>
      <c r="EO30" s="33">
        <v>24</v>
      </c>
      <c r="EP30" s="42" t="s">
        <v>181</v>
      </c>
      <c r="EQ30" s="43"/>
      <c r="ER30" s="186"/>
      <c r="ES30" s="186"/>
      <c r="ET30" s="186"/>
      <c r="EU30" s="33">
        <v>24</v>
      </c>
      <c r="EV30" s="42" t="s">
        <v>181</v>
      </c>
      <c r="EW30" s="43"/>
      <c r="EX30" s="186"/>
      <c r="EY30" s="186"/>
      <c r="EZ30" s="186"/>
      <c r="FA30" s="33">
        <v>24</v>
      </c>
      <c r="FB30" s="42" t="s">
        <v>181</v>
      </c>
      <c r="FC30" s="43"/>
      <c r="FD30" s="186"/>
      <c r="FE30" s="186"/>
      <c r="FF30" s="186"/>
      <c r="FG30" s="33">
        <v>24</v>
      </c>
      <c r="FH30" s="42" t="s">
        <v>181</v>
      </c>
      <c r="FI30" s="43"/>
      <c r="FJ30" s="186"/>
      <c r="FK30" s="186"/>
      <c r="FL30" s="186"/>
      <c r="FM30" s="33">
        <v>24</v>
      </c>
      <c r="FN30" s="42" t="s">
        <v>181</v>
      </c>
      <c r="FO30" s="43"/>
      <c r="FP30" s="186"/>
      <c r="FQ30" s="186"/>
      <c r="FR30" s="186"/>
      <c r="FS30" s="33">
        <v>24</v>
      </c>
      <c r="FT30" s="42" t="s">
        <v>181</v>
      </c>
      <c r="FU30" s="43"/>
      <c r="FV30" s="186"/>
      <c r="FW30" s="186"/>
      <c r="FX30" s="186"/>
      <c r="FY30" s="33">
        <v>24</v>
      </c>
      <c r="FZ30" s="42" t="s">
        <v>181</v>
      </c>
      <c r="GA30" s="43"/>
      <c r="GB30" s="186"/>
      <c r="GC30" s="186"/>
      <c r="GD30" s="186"/>
      <c r="GE30" s="33">
        <v>24</v>
      </c>
      <c r="GF30" s="42" t="s">
        <v>181</v>
      </c>
      <c r="GG30" s="43"/>
      <c r="GH30" s="186"/>
      <c r="GI30" s="186"/>
      <c r="GJ30" s="186"/>
      <c r="GK30" s="33">
        <v>24</v>
      </c>
      <c r="GL30" s="42" t="s">
        <v>181</v>
      </c>
      <c r="GM30" s="43"/>
      <c r="GN30" s="186"/>
      <c r="GO30" s="186"/>
      <c r="GP30" s="186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</row>
    <row r="31" spans="1:209" s="20" customFormat="1" ht="15" customHeight="1">
      <c r="A31" s="33">
        <v>25</v>
      </c>
      <c r="B31" s="42" t="s">
        <v>93</v>
      </c>
      <c r="C31" s="43"/>
      <c r="D31" s="187"/>
      <c r="E31" s="187"/>
      <c r="F31" s="187"/>
      <c r="G31" s="33">
        <v>25</v>
      </c>
      <c r="H31" s="42" t="s">
        <v>93</v>
      </c>
      <c r="I31" s="43"/>
      <c r="J31" s="187"/>
      <c r="K31" s="187"/>
      <c r="L31" s="187"/>
      <c r="M31" s="33">
        <v>25</v>
      </c>
      <c r="N31" s="42" t="s">
        <v>93</v>
      </c>
      <c r="O31" s="43"/>
      <c r="P31" s="187"/>
      <c r="Q31" s="187"/>
      <c r="R31" s="187"/>
      <c r="S31" s="33">
        <v>25</v>
      </c>
      <c r="T31" s="42" t="s">
        <v>93</v>
      </c>
      <c r="U31" s="43"/>
      <c r="V31" s="187"/>
      <c r="W31" s="187"/>
      <c r="X31" s="187"/>
      <c r="Y31" s="33">
        <v>25</v>
      </c>
      <c r="Z31" s="42" t="s">
        <v>93</v>
      </c>
      <c r="AA31" s="43"/>
      <c r="AB31" s="187"/>
      <c r="AC31" s="187"/>
      <c r="AD31" s="187"/>
      <c r="AE31" s="33">
        <v>25</v>
      </c>
      <c r="AF31" s="42" t="s">
        <v>93</v>
      </c>
      <c r="AG31" s="43"/>
      <c r="AH31" s="187"/>
      <c r="AI31" s="187"/>
      <c r="AJ31" s="187"/>
      <c r="AK31" s="33">
        <v>25</v>
      </c>
      <c r="AL31" s="42" t="s">
        <v>93</v>
      </c>
      <c r="AM31" s="43"/>
      <c r="AN31" s="187"/>
      <c r="AO31" s="187"/>
      <c r="AP31" s="187"/>
      <c r="AQ31" s="33">
        <v>25</v>
      </c>
      <c r="AR31" s="42" t="s">
        <v>93</v>
      </c>
      <c r="AS31" s="43"/>
      <c r="AT31" s="187"/>
      <c r="AU31" s="187"/>
      <c r="AV31" s="187"/>
      <c r="AW31" s="33">
        <v>25</v>
      </c>
      <c r="AX31" s="42" t="s">
        <v>93</v>
      </c>
      <c r="AY31" s="43"/>
      <c r="AZ31" s="187"/>
      <c r="BA31" s="187"/>
      <c r="BB31" s="187"/>
      <c r="BC31" s="33">
        <v>25</v>
      </c>
      <c r="BD31" s="42" t="s">
        <v>93</v>
      </c>
      <c r="BE31" s="43"/>
      <c r="BF31" s="187"/>
      <c r="BG31" s="187"/>
      <c r="BH31" s="187"/>
      <c r="BI31" s="33">
        <v>25</v>
      </c>
      <c r="BJ31" s="42" t="s">
        <v>93</v>
      </c>
      <c r="BK31" s="43"/>
      <c r="BL31" s="187"/>
      <c r="BM31" s="187"/>
      <c r="BN31" s="187"/>
      <c r="BO31" s="33">
        <v>25</v>
      </c>
      <c r="BP31" s="42" t="s">
        <v>93</v>
      </c>
      <c r="BQ31" s="43"/>
      <c r="BR31" s="187"/>
      <c r="BS31" s="187"/>
      <c r="BT31" s="187"/>
      <c r="BU31" s="33">
        <v>25</v>
      </c>
      <c r="BV31" s="42" t="s">
        <v>93</v>
      </c>
      <c r="BW31" s="43"/>
      <c r="BX31" s="187"/>
      <c r="BY31" s="187"/>
      <c r="BZ31" s="187"/>
      <c r="CA31" s="33">
        <v>25</v>
      </c>
      <c r="CB31" s="42" t="s">
        <v>93</v>
      </c>
      <c r="CC31" s="43"/>
      <c r="CD31" s="187"/>
      <c r="CE31" s="187"/>
      <c r="CF31" s="187"/>
      <c r="CG31" s="33">
        <v>25</v>
      </c>
      <c r="CH31" s="42" t="s">
        <v>93</v>
      </c>
      <c r="CI31" s="43"/>
      <c r="CJ31" s="187"/>
      <c r="CK31" s="187"/>
      <c r="CL31" s="187"/>
      <c r="CM31" s="33">
        <v>25</v>
      </c>
      <c r="CN31" s="42" t="s">
        <v>93</v>
      </c>
      <c r="CO31" s="43"/>
      <c r="CP31" s="187"/>
      <c r="CQ31" s="187"/>
      <c r="CR31" s="187"/>
      <c r="CS31" s="33">
        <v>25</v>
      </c>
      <c r="CT31" s="42" t="s">
        <v>93</v>
      </c>
      <c r="CU31" s="43"/>
      <c r="CV31" s="187"/>
      <c r="CW31" s="187"/>
      <c r="CX31" s="187"/>
      <c r="CY31" s="33">
        <v>25</v>
      </c>
      <c r="CZ31" s="42" t="s">
        <v>93</v>
      </c>
      <c r="DA31" s="43"/>
      <c r="DB31" s="187"/>
      <c r="DC31" s="187"/>
      <c r="DD31" s="187"/>
      <c r="DE31" s="33">
        <v>25</v>
      </c>
      <c r="DF31" s="42" t="s">
        <v>93</v>
      </c>
      <c r="DG31" s="43"/>
      <c r="DH31" s="187"/>
      <c r="DI31" s="187"/>
      <c r="DJ31" s="187"/>
      <c r="DK31" s="33">
        <v>25</v>
      </c>
      <c r="DL31" s="42" t="s">
        <v>93</v>
      </c>
      <c r="DM31" s="43"/>
      <c r="DN31" s="187"/>
      <c r="DO31" s="187"/>
      <c r="DP31" s="187"/>
      <c r="DQ31" s="33">
        <v>25</v>
      </c>
      <c r="DR31" s="42" t="s">
        <v>93</v>
      </c>
      <c r="DS31" s="43"/>
      <c r="DT31" s="187"/>
      <c r="DU31" s="187"/>
      <c r="DV31" s="187"/>
      <c r="DW31" s="33">
        <v>25</v>
      </c>
      <c r="DX31" s="42" t="s">
        <v>93</v>
      </c>
      <c r="DY31" s="43"/>
      <c r="DZ31" s="187"/>
      <c r="EA31" s="187"/>
      <c r="EB31" s="187"/>
      <c r="EC31" s="33">
        <v>25</v>
      </c>
      <c r="ED31" s="42" t="s">
        <v>93</v>
      </c>
      <c r="EE31" s="43"/>
      <c r="EF31" s="187"/>
      <c r="EG31" s="187"/>
      <c r="EH31" s="187"/>
      <c r="EI31" s="33">
        <v>25</v>
      </c>
      <c r="EJ31" s="42" t="s">
        <v>93</v>
      </c>
      <c r="EK31" s="43"/>
      <c r="EL31" s="187"/>
      <c r="EM31" s="187"/>
      <c r="EN31" s="187"/>
      <c r="EO31" s="33">
        <v>25</v>
      </c>
      <c r="EP31" s="42" t="s">
        <v>93</v>
      </c>
      <c r="EQ31" s="43"/>
      <c r="ER31" s="187"/>
      <c r="ES31" s="187"/>
      <c r="ET31" s="187"/>
      <c r="EU31" s="33">
        <v>25</v>
      </c>
      <c r="EV31" s="42" t="s">
        <v>93</v>
      </c>
      <c r="EW31" s="43"/>
      <c r="EX31" s="187"/>
      <c r="EY31" s="187"/>
      <c r="EZ31" s="187"/>
      <c r="FA31" s="33">
        <v>25</v>
      </c>
      <c r="FB31" s="42" t="s">
        <v>93</v>
      </c>
      <c r="FC31" s="43"/>
      <c r="FD31" s="187"/>
      <c r="FE31" s="187"/>
      <c r="FF31" s="187"/>
      <c r="FG31" s="33">
        <v>25</v>
      </c>
      <c r="FH31" s="42" t="s">
        <v>93</v>
      </c>
      <c r="FI31" s="43"/>
      <c r="FJ31" s="187"/>
      <c r="FK31" s="187"/>
      <c r="FL31" s="187"/>
      <c r="FM31" s="33">
        <v>25</v>
      </c>
      <c r="FN31" s="42" t="s">
        <v>93</v>
      </c>
      <c r="FO31" s="43"/>
      <c r="FP31" s="187"/>
      <c r="FQ31" s="187"/>
      <c r="FR31" s="187"/>
      <c r="FS31" s="33">
        <v>25</v>
      </c>
      <c r="FT31" s="42" t="s">
        <v>93</v>
      </c>
      <c r="FU31" s="43"/>
      <c r="FV31" s="187"/>
      <c r="FW31" s="187"/>
      <c r="FX31" s="187"/>
      <c r="FY31" s="33">
        <v>25</v>
      </c>
      <c r="FZ31" s="42" t="s">
        <v>93</v>
      </c>
      <c r="GA31" s="43"/>
      <c r="GB31" s="187"/>
      <c r="GC31" s="187"/>
      <c r="GD31" s="187"/>
      <c r="GE31" s="33">
        <v>25</v>
      </c>
      <c r="GF31" s="42" t="s">
        <v>93</v>
      </c>
      <c r="GG31" s="43"/>
      <c r="GH31" s="187"/>
      <c r="GI31" s="187"/>
      <c r="GJ31" s="187"/>
      <c r="GK31" s="33">
        <v>25</v>
      </c>
      <c r="GL31" s="42" t="s">
        <v>93</v>
      </c>
      <c r="GM31" s="43"/>
      <c r="GN31" s="187"/>
      <c r="GO31" s="187"/>
      <c r="GP31" s="187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</row>
    <row r="32" spans="1:209" s="20" customFormat="1" ht="15" customHeight="1">
      <c r="A32" s="33">
        <v>26</v>
      </c>
      <c r="B32" s="42" t="s">
        <v>94</v>
      </c>
      <c r="C32" s="43"/>
      <c r="D32" s="187"/>
      <c r="E32" s="187"/>
      <c r="F32" s="187"/>
      <c r="G32" s="33">
        <v>26</v>
      </c>
      <c r="H32" s="42" t="s">
        <v>94</v>
      </c>
      <c r="I32" s="43"/>
      <c r="J32" s="187"/>
      <c r="K32" s="187"/>
      <c r="L32" s="187"/>
      <c r="M32" s="33">
        <v>26</v>
      </c>
      <c r="N32" s="42" t="s">
        <v>94</v>
      </c>
      <c r="O32" s="43"/>
      <c r="P32" s="187"/>
      <c r="Q32" s="187"/>
      <c r="R32" s="187"/>
      <c r="S32" s="33">
        <v>26</v>
      </c>
      <c r="T32" s="42" t="s">
        <v>94</v>
      </c>
      <c r="U32" s="43"/>
      <c r="V32" s="187"/>
      <c r="W32" s="187"/>
      <c r="X32" s="187"/>
      <c r="Y32" s="33">
        <v>26</v>
      </c>
      <c r="Z32" s="42" t="s">
        <v>94</v>
      </c>
      <c r="AA32" s="43"/>
      <c r="AB32" s="187"/>
      <c r="AC32" s="187"/>
      <c r="AD32" s="187"/>
      <c r="AE32" s="33">
        <v>26</v>
      </c>
      <c r="AF32" s="42" t="s">
        <v>94</v>
      </c>
      <c r="AG32" s="43"/>
      <c r="AH32" s="187"/>
      <c r="AI32" s="187"/>
      <c r="AJ32" s="187"/>
      <c r="AK32" s="33">
        <v>26</v>
      </c>
      <c r="AL32" s="42" t="s">
        <v>94</v>
      </c>
      <c r="AM32" s="43"/>
      <c r="AN32" s="187"/>
      <c r="AO32" s="187"/>
      <c r="AP32" s="187"/>
      <c r="AQ32" s="33">
        <v>26</v>
      </c>
      <c r="AR32" s="42" t="s">
        <v>94</v>
      </c>
      <c r="AS32" s="43"/>
      <c r="AT32" s="187"/>
      <c r="AU32" s="187"/>
      <c r="AV32" s="187"/>
      <c r="AW32" s="33">
        <v>26</v>
      </c>
      <c r="AX32" s="42" t="s">
        <v>94</v>
      </c>
      <c r="AY32" s="43"/>
      <c r="AZ32" s="187"/>
      <c r="BA32" s="187"/>
      <c r="BB32" s="187"/>
      <c r="BC32" s="33">
        <v>26</v>
      </c>
      <c r="BD32" s="42" t="s">
        <v>94</v>
      </c>
      <c r="BE32" s="43"/>
      <c r="BF32" s="187"/>
      <c r="BG32" s="187"/>
      <c r="BH32" s="187"/>
      <c r="BI32" s="33">
        <v>26</v>
      </c>
      <c r="BJ32" s="42" t="s">
        <v>94</v>
      </c>
      <c r="BK32" s="43"/>
      <c r="BL32" s="187"/>
      <c r="BM32" s="187"/>
      <c r="BN32" s="187"/>
      <c r="BO32" s="33">
        <v>26</v>
      </c>
      <c r="BP32" s="42" t="s">
        <v>94</v>
      </c>
      <c r="BQ32" s="43"/>
      <c r="BR32" s="187"/>
      <c r="BS32" s="187"/>
      <c r="BT32" s="187"/>
      <c r="BU32" s="33">
        <v>26</v>
      </c>
      <c r="BV32" s="42" t="s">
        <v>94</v>
      </c>
      <c r="BW32" s="43"/>
      <c r="BX32" s="187"/>
      <c r="BY32" s="187"/>
      <c r="BZ32" s="187"/>
      <c r="CA32" s="33">
        <v>26</v>
      </c>
      <c r="CB32" s="42" t="s">
        <v>94</v>
      </c>
      <c r="CC32" s="43"/>
      <c r="CD32" s="187"/>
      <c r="CE32" s="187"/>
      <c r="CF32" s="187"/>
      <c r="CG32" s="33">
        <v>26</v>
      </c>
      <c r="CH32" s="42" t="s">
        <v>94</v>
      </c>
      <c r="CI32" s="43"/>
      <c r="CJ32" s="187"/>
      <c r="CK32" s="187"/>
      <c r="CL32" s="187"/>
      <c r="CM32" s="33">
        <v>26</v>
      </c>
      <c r="CN32" s="42" t="s">
        <v>94</v>
      </c>
      <c r="CO32" s="43"/>
      <c r="CP32" s="187"/>
      <c r="CQ32" s="187"/>
      <c r="CR32" s="187"/>
      <c r="CS32" s="33">
        <v>26</v>
      </c>
      <c r="CT32" s="42" t="s">
        <v>94</v>
      </c>
      <c r="CU32" s="43"/>
      <c r="CV32" s="187"/>
      <c r="CW32" s="187"/>
      <c r="CX32" s="187"/>
      <c r="CY32" s="33">
        <v>26</v>
      </c>
      <c r="CZ32" s="42" t="s">
        <v>94</v>
      </c>
      <c r="DA32" s="43"/>
      <c r="DB32" s="187"/>
      <c r="DC32" s="187"/>
      <c r="DD32" s="187"/>
      <c r="DE32" s="33">
        <v>26</v>
      </c>
      <c r="DF32" s="42" t="s">
        <v>94</v>
      </c>
      <c r="DG32" s="43"/>
      <c r="DH32" s="187"/>
      <c r="DI32" s="187"/>
      <c r="DJ32" s="187"/>
      <c r="DK32" s="33">
        <v>26</v>
      </c>
      <c r="DL32" s="42" t="s">
        <v>94</v>
      </c>
      <c r="DM32" s="43"/>
      <c r="DN32" s="187"/>
      <c r="DO32" s="187"/>
      <c r="DP32" s="187"/>
      <c r="DQ32" s="33">
        <v>26</v>
      </c>
      <c r="DR32" s="42" t="s">
        <v>94</v>
      </c>
      <c r="DS32" s="43"/>
      <c r="DT32" s="187"/>
      <c r="DU32" s="187"/>
      <c r="DV32" s="187"/>
      <c r="DW32" s="33">
        <v>26</v>
      </c>
      <c r="DX32" s="42" t="s">
        <v>94</v>
      </c>
      <c r="DY32" s="43"/>
      <c r="DZ32" s="187"/>
      <c r="EA32" s="187"/>
      <c r="EB32" s="187"/>
      <c r="EC32" s="33">
        <v>26</v>
      </c>
      <c r="ED32" s="42" t="s">
        <v>94</v>
      </c>
      <c r="EE32" s="43"/>
      <c r="EF32" s="187"/>
      <c r="EG32" s="187"/>
      <c r="EH32" s="187"/>
      <c r="EI32" s="33">
        <v>26</v>
      </c>
      <c r="EJ32" s="42" t="s">
        <v>94</v>
      </c>
      <c r="EK32" s="43"/>
      <c r="EL32" s="187"/>
      <c r="EM32" s="187"/>
      <c r="EN32" s="187"/>
      <c r="EO32" s="33">
        <v>26</v>
      </c>
      <c r="EP32" s="42" t="s">
        <v>94</v>
      </c>
      <c r="EQ32" s="43"/>
      <c r="ER32" s="187"/>
      <c r="ES32" s="187"/>
      <c r="ET32" s="187"/>
      <c r="EU32" s="33">
        <v>26</v>
      </c>
      <c r="EV32" s="42" t="s">
        <v>94</v>
      </c>
      <c r="EW32" s="43"/>
      <c r="EX32" s="187"/>
      <c r="EY32" s="187"/>
      <c r="EZ32" s="187"/>
      <c r="FA32" s="33">
        <v>26</v>
      </c>
      <c r="FB32" s="42" t="s">
        <v>94</v>
      </c>
      <c r="FC32" s="43"/>
      <c r="FD32" s="187"/>
      <c r="FE32" s="187"/>
      <c r="FF32" s="187"/>
      <c r="FG32" s="33">
        <v>26</v>
      </c>
      <c r="FH32" s="42" t="s">
        <v>94</v>
      </c>
      <c r="FI32" s="43"/>
      <c r="FJ32" s="187"/>
      <c r="FK32" s="187"/>
      <c r="FL32" s="187"/>
      <c r="FM32" s="33">
        <v>26</v>
      </c>
      <c r="FN32" s="42" t="s">
        <v>94</v>
      </c>
      <c r="FO32" s="43"/>
      <c r="FP32" s="187"/>
      <c r="FQ32" s="187"/>
      <c r="FR32" s="187"/>
      <c r="FS32" s="33">
        <v>26</v>
      </c>
      <c r="FT32" s="42" t="s">
        <v>94</v>
      </c>
      <c r="FU32" s="43"/>
      <c r="FV32" s="187"/>
      <c r="FW32" s="187"/>
      <c r="FX32" s="187"/>
      <c r="FY32" s="33">
        <v>26</v>
      </c>
      <c r="FZ32" s="42" t="s">
        <v>94</v>
      </c>
      <c r="GA32" s="43"/>
      <c r="GB32" s="187"/>
      <c r="GC32" s="187"/>
      <c r="GD32" s="187"/>
      <c r="GE32" s="33">
        <v>26</v>
      </c>
      <c r="GF32" s="42" t="s">
        <v>94</v>
      </c>
      <c r="GG32" s="43"/>
      <c r="GH32" s="187"/>
      <c r="GI32" s="187"/>
      <c r="GJ32" s="187"/>
      <c r="GK32" s="33">
        <v>26</v>
      </c>
      <c r="GL32" s="42" t="s">
        <v>94</v>
      </c>
      <c r="GM32" s="43"/>
      <c r="GN32" s="187"/>
      <c r="GO32" s="187"/>
      <c r="GP32" s="187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</row>
    <row r="33" spans="1:209" s="20" customFormat="1" ht="15" customHeight="1">
      <c r="A33" s="33">
        <v>27</v>
      </c>
      <c r="B33" s="42" t="s">
        <v>95</v>
      </c>
      <c r="C33" s="43"/>
      <c r="D33" s="187"/>
      <c r="E33" s="187"/>
      <c r="F33" s="187"/>
      <c r="G33" s="33">
        <v>27</v>
      </c>
      <c r="H33" s="42" t="s">
        <v>95</v>
      </c>
      <c r="I33" s="43"/>
      <c r="J33" s="187"/>
      <c r="K33" s="187"/>
      <c r="L33" s="187"/>
      <c r="M33" s="33">
        <v>27</v>
      </c>
      <c r="N33" s="42" t="s">
        <v>95</v>
      </c>
      <c r="O33" s="43"/>
      <c r="P33" s="187"/>
      <c r="Q33" s="187"/>
      <c r="R33" s="187"/>
      <c r="S33" s="33">
        <v>27</v>
      </c>
      <c r="T33" s="42" t="s">
        <v>95</v>
      </c>
      <c r="U33" s="43"/>
      <c r="V33" s="187"/>
      <c r="W33" s="187"/>
      <c r="X33" s="187"/>
      <c r="Y33" s="33">
        <v>27</v>
      </c>
      <c r="Z33" s="42" t="s">
        <v>95</v>
      </c>
      <c r="AA33" s="43"/>
      <c r="AB33" s="187"/>
      <c r="AC33" s="187"/>
      <c r="AD33" s="187"/>
      <c r="AE33" s="33">
        <v>27</v>
      </c>
      <c r="AF33" s="42" t="s">
        <v>95</v>
      </c>
      <c r="AG33" s="43"/>
      <c r="AH33" s="187"/>
      <c r="AI33" s="187"/>
      <c r="AJ33" s="187"/>
      <c r="AK33" s="33">
        <v>27</v>
      </c>
      <c r="AL33" s="42" t="s">
        <v>95</v>
      </c>
      <c r="AM33" s="43"/>
      <c r="AN33" s="187"/>
      <c r="AO33" s="187"/>
      <c r="AP33" s="187"/>
      <c r="AQ33" s="33">
        <v>27</v>
      </c>
      <c r="AR33" s="42" t="s">
        <v>95</v>
      </c>
      <c r="AS33" s="43"/>
      <c r="AT33" s="187"/>
      <c r="AU33" s="187"/>
      <c r="AV33" s="187"/>
      <c r="AW33" s="33">
        <v>27</v>
      </c>
      <c r="AX33" s="42" t="s">
        <v>95</v>
      </c>
      <c r="AY33" s="43"/>
      <c r="AZ33" s="187"/>
      <c r="BA33" s="187"/>
      <c r="BB33" s="187"/>
      <c r="BC33" s="33">
        <v>27</v>
      </c>
      <c r="BD33" s="42" t="s">
        <v>95</v>
      </c>
      <c r="BE33" s="43"/>
      <c r="BF33" s="187"/>
      <c r="BG33" s="187"/>
      <c r="BH33" s="187"/>
      <c r="BI33" s="33">
        <v>27</v>
      </c>
      <c r="BJ33" s="42" t="s">
        <v>95</v>
      </c>
      <c r="BK33" s="43"/>
      <c r="BL33" s="187"/>
      <c r="BM33" s="187"/>
      <c r="BN33" s="187"/>
      <c r="BO33" s="33">
        <v>27</v>
      </c>
      <c r="BP33" s="42" t="s">
        <v>95</v>
      </c>
      <c r="BQ33" s="43"/>
      <c r="BR33" s="187"/>
      <c r="BS33" s="187"/>
      <c r="BT33" s="187"/>
      <c r="BU33" s="33">
        <v>27</v>
      </c>
      <c r="BV33" s="42" t="s">
        <v>95</v>
      </c>
      <c r="BW33" s="43"/>
      <c r="BX33" s="187"/>
      <c r="BY33" s="187"/>
      <c r="BZ33" s="187"/>
      <c r="CA33" s="33">
        <v>27</v>
      </c>
      <c r="CB33" s="42" t="s">
        <v>95</v>
      </c>
      <c r="CC33" s="43"/>
      <c r="CD33" s="187"/>
      <c r="CE33" s="187"/>
      <c r="CF33" s="187"/>
      <c r="CG33" s="33">
        <v>27</v>
      </c>
      <c r="CH33" s="42" t="s">
        <v>95</v>
      </c>
      <c r="CI33" s="43"/>
      <c r="CJ33" s="187"/>
      <c r="CK33" s="187"/>
      <c r="CL33" s="187"/>
      <c r="CM33" s="33">
        <v>27</v>
      </c>
      <c r="CN33" s="42" t="s">
        <v>95</v>
      </c>
      <c r="CO33" s="43"/>
      <c r="CP33" s="187"/>
      <c r="CQ33" s="187"/>
      <c r="CR33" s="187"/>
      <c r="CS33" s="33">
        <v>27</v>
      </c>
      <c r="CT33" s="42" t="s">
        <v>95</v>
      </c>
      <c r="CU33" s="43"/>
      <c r="CV33" s="187"/>
      <c r="CW33" s="187"/>
      <c r="CX33" s="187"/>
      <c r="CY33" s="33">
        <v>27</v>
      </c>
      <c r="CZ33" s="42" t="s">
        <v>95</v>
      </c>
      <c r="DA33" s="43"/>
      <c r="DB33" s="187"/>
      <c r="DC33" s="187"/>
      <c r="DD33" s="187"/>
      <c r="DE33" s="33">
        <v>27</v>
      </c>
      <c r="DF33" s="42" t="s">
        <v>95</v>
      </c>
      <c r="DG33" s="43"/>
      <c r="DH33" s="187"/>
      <c r="DI33" s="187"/>
      <c r="DJ33" s="187"/>
      <c r="DK33" s="33">
        <v>27</v>
      </c>
      <c r="DL33" s="42" t="s">
        <v>95</v>
      </c>
      <c r="DM33" s="43"/>
      <c r="DN33" s="187"/>
      <c r="DO33" s="187"/>
      <c r="DP33" s="187"/>
      <c r="DQ33" s="33">
        <v>27</v>
      </c>
      <c r="DR33" s="42" t="s">
        <v>95</v>
      </c>
      <c r="DS33" s="43"/>
      <c r="DT33" s="187"/>
      <c r="DU33" s="187"/>
      <c r="DV33" s="187"/>
      <c r="DW33" s="33">
        <v>27</v>
      </c>
      <c r="DX33" s="42" t="s">
        <v>95</v>
      </c>
      <c r="DY33" s="43"/>
      <c r="DZ33" s="187"/>
      <c r="EA33" s="187"/>
      <c r="EB33" s="187"/>
      <c r="EC33" s="33">
        <v>27</v>
      </c>
      <c r="ED33" s="42" t="s">
        <v>95</v>
      </c>
      <c r="EE33" s="43"/>
      <c r="EF33" s="187"/>
      <c r="EG33" s="187"/>
      <c r="EH33" s="187"/>
      <c r="EI33" s="33">
        <v>27</v>
      </c>
      <c r="EJ33" s="42" t="s">
        <v>95</v>
      </c>
      <c r="EK33" s="43"/>
      <c r="EL33" s="187"/>
      <c r="EM33" s="187"/>
      <c r="EN33" s="187"/>
      <c r="EO33" s="33">
        <v>27</v>
      </c>
      <c r="EP33" s="42" t="s">
        <v>95</v>
      </c>
      <c r="EQ33" s="43"/>
      <c r="ER33" s="187"/>
      <c r="ES33" s="187"/>
      <c r="ET33" s="187"/>
      <c r="EU33" s="33">
        <v>27</v>
      </c>
      <c r="EV33" s="42" t="s">
        <v>95</v>
      </c>
      <c r="EW33" s="43"/>
      <c r="EX33" s="187"/>
      <c r="EY33" s="187"/>
      <c r="EZ33" s="187"/>
      <c r="FA33" s="33">
        <v>27</v>
      </c>
      <c r="FB33" s="42" t="s">
        <v>95</v>
      </c>
      <c r="FC33" s="43"/>
      <c r="FD33" s="187"/>
      <c r="FE33" s="187"/>
      <c r="FF33" s="187"/>
      <c r="FG33" s="33">
        <v>27</v>
      </c>
      <c r="FH33" s="42" t="s">
        <v>95</v>
      </c>
      <c r="FI33" s="43"/>
      <c r="FJ33" s="187"/>
      <c r="FK33" s="187"/>
      <c r="FL33" s="187"/>
      <c r="FM33" s="33">
        <v>27</v>
      </c>
      <c r="FN33" s="42" t="s">
        <v>95</v>
      </c>
      <c r="FO33" s="43"/>
      <c r="FP33" s="187"/>
      <c r="FQ33" s="187"/>
      <c r="FR33" s="187"/>
      <c r="FS33" s="33">
        <v>27</v>
      </c>
      <c r="FT33" s="42" t="s">
        <v>95</v>
      </c>
      <c r="FU33" s="43"/>
      <c r="FV33" s="187"/>
      <c r="FW33" s="187"/>
      <c r="FX33" s="187"/>
      <c r="FY33" s="33">
        <v>27</v>
      </c>
      <c r="FZ33" s="42" t="s">
        <v>95</v>
      </c>
      <c r="GA33" s="43"/>
      <c r="GB33" s="187"/>
      <c r="GC33" s="187"/>
      <c r="GD33" s="187"/>
      <c r="GE33" s="33">
        <v>27</v>
      </c>
      <c r="GF33" s="42" t="s">
        <v>95</v>
      </c>
      <c r="GG33" s="43"/>
      <c r="GH33" s="187"/>
      <c r="GI33" s="187"/>
      <c r="GJ33" s="187"/>
      <c r="GK33" s="33">
        <v>27</v>
      </c>
      <c r="GL33" s="42" t="s">
        <v>95</v>
      </c>
      <c r="GM33" s="43"/>
      <c r="GN33" s="187"/>
      <c r="GO33" s="187"/>
      <c r="GP33" s="187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</row>
    <row r="34" spans="1:209" s="20" customFormat="1" ht="15" customHeight="1">
      <c r="A34" s="33">
        <v>28</v>
      </c>
      <c r="B34" s="42" t="s">
        <v>96</v>
      </c>
      <c r="C34" s="43"/>
      <c r="D34" s="187"/>
      <c r="E34" s="187"/>
      <c r="F34" s="187"/>
      <c r="G34" s="33">
        <v>28</v>
      </c>
      <c r="H34" s="42" t="s">
        <v>96</v>
      </c>
      <c r="I34" s="43"/>
      <c r="J34" s="187"/>
      <c r="K34" s="187"/>
      <c r="L34" s="187"/>
      <c r="M34" s="33">
        <v>28</v>
      </c>
      <c r="N34" s="42" t="s">
        <v>96</v>
      </c>
      <c r="O34" s="43"/>
      <c r="P34" s="187"/>
      <c r="Q34" s="187"/>
      <c r="R34" s="187"/>
      <c r="S34" s="33">
        <v>28</v>
      </c>
      <c r="T34" s="42" t="s">
        <v>96</v>
      </c>
      <c r="U34" s="43"/>
      <c r="V34" s="187"/>
      <c r="W34" s="187"/>
      <c r="X34" s="187"/>
      <c r="Y34" s="33">
        <v>28</v>
      </c>
      <c r="Z34" s="42" t="s">
        <v>96</v>
      </c>
      <c r="AA34" s="43"/>
      <c r="AB34" s="187"/>
      <c r="AC34" s="187"/>
      <c r="AD34" s="187"/>
      <c r="AE34" s="33">
        <v>28</v>
      </c>
      <c r="AF34" s="42" t="s">
        <v>96</v>
      </c>
      <c r="AG34" s="43"/>
      <c r="AH34" s="187"/>
      <c r="AI34" s="187"/>
      <c r="AJ34" s="187"/>
      <c r="AK34" s="33">
        <v>28</v>
      </c>
      <c r="AL34" s="42" t="s">
        <v>96</v>
      </c>
      <c r="AM34" s="43"/>
      <c r="AN34" s="187"/>
      <c r="AO34" s="187"/>
      <c r="AP34" s="187"/>
      <c r="AQ34" s="33">
        <v>28</v>
      </c>
      <c r="AR34" s="42" t="s">
        <v>96</v>
      </c>
      <c r="AS34" s="43"/>
      <c r="AT34" s="187"/>
      <c r="AU34" s="187"/>
      <c r="AV34" s="187"/>
      <c r="AW34" s="33">
        <v>28</v>
      </c>
      <c r="AX34" s="42" t="s">
        <v>96</v>
      </c>
      <c r="AY34" s="43"/>
      <c r="AZ34" s="187"/>
      <c r="BA34" s="187"/>
      <c r="BB34" s="187"/>
      <c r="BC34" s="33">
        <v>28</v>
      </c>
      <c r="BD34" s="42" t="s">
        <v>96</v>
      </c>
      <c r="BE34" s="43"/>
      <c r="BF34" s="187"/>
      <c r="BG34" s="187"/>
      <c r="BH34" s="187"/>
      <c r="BI34" s="33">
        <v>28</v>
      </c>
      <c r="BJ34" s="42" t="s">
        <v>96</v>
      </c>
      <c r="BK34" s="43"/>
      <c r="BL34" s="187"/>
      <c r="BM34" s="187"/>
      <c r="BN34" s="187"/>
      <c r="BO34" s="33">
        <v>28</v>
      </c>
      <c r="BP34" s="42" t="s">
        <v>96</v>
      </c>
      <c r="BQ34" s="43"/>
      <c r="BR34" s="187"/>
      <c r="BS34" s="187"/>
      <c r="BT34" s="187"/>
      <c r="BU34" s="33">
        <v>28</v>
      </c>
      <c r="BV34" s="42" t="s">
        <v>96</v>
      </c>
      <c r="BW34" s="43"/>
      <c r="BX34" s="187"/>
      <c r="BY34" s="187"/>
      <c r="BZ34" s="187"/>
      <c r="CA34" s="33">
        <v>28</v>
      </c>
      <c r="CB34" s="42" t="s">
        <v>96</v>
      </c>
      <c r="CC34" s="43"/>
      <c r="CD34" s="187"/>
      <c r="CE34" s="187"/>
      <c r="CF34" s="187"/>
      <c r="CG34" s="33">
        <v>28</v>
      </c>
      <c r="CH34" s="42" t="s">
        <v>96</v>
      </c>
      <c r="CI34" s="43"/>
      <c r="CJ34" s="187"/>
      <c r="CK34" s="187"/>
      <c r="CL34" s="187"/>
      <c r="CM34" s="33">
        <v>28</v>
      </c>
      <c r="CN34" s="42" t="s">
        <v>96</v>
      </c>
      <c r="CO34" s="43"/>
      <c r="CP34" s="187"/>
      <c r="CQ34" s="187"/>
      <c r="CR34" s="187"/>
      <c r="CS34" s="33">
        <v>28</v>
      </c>
      <c r="CT34" s="42" t="s">
        <v>96</v>
      </c>
      <c r="CU34" s="43"/>
      <c r="CV34" s="187"/>
      <c r="CW34" s="187"/>
      <c r="CX34" s="187"/>
      <c r="CY34" s="33">
        <v>28</v>
      </c>
      <c r="CZ34" s="42" t="s">
        <v>96</v>
      </c>
      <c r="DA34" s="43"/>
      <c r="DB34" s="187"/>
      <c r="DC34" s="187"/>
      <c r="DD34" s="187"/>
      <c r="DE34" s="33">
        <v>28</v>
      </c>
      <c r="DF34" s="42" t="s">
        <v>96</v>
      </c>
      <c r="DG34" s="43"/>
      <c r="DH34" s="187"/>
      <c r="DI34" s="187"/>
      <c r="DJ34" s="187"/>
      <c r="DK34" s="33">
        <v>28</v>
      </c>
      <c r="DL34" s="42" t="s">
        <v>96</v>
      </c>
      <c r="DM34" s="43"/>
      <c r="DN34" s="187"/>
      <c r="DO34" s="187"/>
      <c r="DP34" s="187"/>
      <c r="DQ34" s="33">
        <v>28</v>
      </c>
      <c r="DR34" s="42" t="s">
        <v>96</v>
      </c>
      <c r="DS34" s="43"/>
      <c r="DT34" s="187"/>
      <c r="DU34" s="187"/>
      <c r="DV34" s="187"/>
      <c r="DW34" s="33">
        <v>28</v>
      </c>
      <c r="DX34" s="42" t="s">
        <v>96</v>
      </c>
      <c r="DY34" s="43"/>
      <c r="DZ34" s="187"/>
      <c r="EA34" s="187"/>
      <c r="EB34" s="187"/>
      <c r="EC34" s="33">
        <v>28</v>
      </c>
      <c r="ED34" s="42" t="s">
        <v>96</v>
      </c>
      <c r="EE34" s="43"/>
      <c r="EF34" s="187"/>
      <c r="EG34" s="187"/>
      <c r="EH34" s="187"/>
      <c r="EI34" s="33">
        <v>28</v>
      </c>
      <c r="EJ34" s="42" t="s">
        <v>96</v>
      </c>
      <c r="EK34" s="43"/>
      <c r="EL34" s="187"/>
      <c r="EM34" s="187"/>
      <c r="EN34" s="187"/>
      <c r="EO34" s="33">
        <v>28</v>
      </c>
      <c r="EP34" s="42" t="s">
        <v>96</v>
      </c>
      <c r="EQ34" s="43"/>
      <c r="ER34" s="187"/>
      <c r="ES34" s="187"/>
      <c r="ET34" s="187"/>
      <c r="EU34" s="33">
        <v>28</v>
      </c>
      <c r="EV34" s="42" t="s">
        <v>96</v>
      </c>
      <c r="EW34" s="43"/>
      <c r="EX34" s="187"/>
      <c r="EY34" s="187"/>
      <c r="EZ34" s="187"/>
      <c r="FA34" s="33">
        <v>28</v>
      </c>
      <c r="FB34" s="42" t="s">
        <v>96</v>
      </c>
      <c r="FC34" s="43"/>
      <c r="FD34" s="187"/>
      <c r="FE34" s="187"/>
      <c r="FF34" s="187"/>
      <c r="FG34" s="33">
        <v>28</v>
      </c>
      <c r="FH34" s="42" t="s">
        <v>96</v>
      </c>
      <c r="FI34" s="43"/>
      <c r="FJ34" s="187"/>
      <c r="FK34" s="187"/>
      <c r="FL34" s="187"/>
      <c r="FM34" s="33">
        <v>28</v>
      </c>
      <c r="FN34" s="42" t="s">
        <v>96</v>
      </c>
      <c r="FO34" s="43"/>
      <c r="FP34" s="187"/>
      <c r="FQ34" s="187"/>
      <c r="FR34" s="187"/>
      <c r="FS34" s="33">
        <v>28</v>
      </c>
      <c r="FT34" s="42" t="s">
        <v>96</v>
      </c>
      <c r="FU34" s="43"/>
      <c r="FV34" s="187"/>
      <c r="FW34" s="187"/>
      <c r="FX34" s="187"/>
      <c r="FY34" s="33">
        <v>28</v>
      </c>
      <c r="FZ34" s="42" t="s">
        <v>96</v>
      </c>
      <c r="GA34" s="43"/>
      <c r="GB34" s="187"/>
      <c r="GC34" s="187"/>
      <c r="GD34" s="187"/>
      <c r="GE34" s="33">
        <v>28</v>
      </c>
      <c r="GF34" s="42" t="s">
        <v>96</v>
      </c>
      <c r="GG34" s="43"/>
      <c r="GH34" s="187"/>
      <c r="GI34" s="187"/>
      <c r="GJ34" s="187"/>
      <c r="GK34" s="33">
        <v>28</v>
      </c>
      <c r="GL34" s="42" t="s">
        <v>96</v>
      </c>
      <c r="GM34" s="43"/>
      <c r="GN34" s="187"/>
      <c r="GO34" s="187"/>
      <c r="GP34" s="187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</row>
    <row r="35" spans="1:209" s="20" customFormat="1" ht="15" customHeight="1">
      <c r="A35" s="33">
        <v>29</v>
      </c>
      <c r="B35" s="42" t="s">
        <v>97</v>
      </c>
      <c r="C35" s="43"/>
      <c r="D35" s="187"/>
      <c r="E35" s="187"/>
      <c r="F35" s="187"/>
      <c r="G35" s="33">
        <v>29</v>
      </c>
      <c r="H35" s="42" t="s">
        <v>97</v>
      </c>
      <c r="I35" s="43"/>
      <c r="J35" s="187"/>
      <c r="K35" s="187"/>
      <c r="L35" s="187"/>
      <c r="M35" s="33">
        <v>29</v>
      </c>
      <c r="N35" s="42" t="s">
        <v>97</v>
      </c>
      <c r="O35" s="43"/>
      <c r="P35" s="187"/>
      <c r="Q35" s="187"/>
      <c r="R35" s="187"/>
      <c r="S35" s="33">
        <v>29</v>
      </c>
      <c r="T35" s="42" t="s">
        <v>97</v>
      </c>
      <c r="U35" s="43"/>
      <c r="V35" s="187"/>
      <c r="W35" s="187"/>
      <c r="X35" s="187"/>
      <c r="Y35" s="33">
        <v>29</v>
      </c>
      <c r="Z35" s="42" t="s">
        <v>97</v>
      </c>
      <c r="AA35" s="43"/>
      <c r="AB35" s="187"/>
      <c r="AC35" s="187"/>
      <c r="AD35" s="187"/>
      <c r="AE35" s="33">
        <v>29</v>
      </c>
      <c r="AF35" s="42" t="s">
        <v>97</v>
      </c>
      <c r="AG35" s="43"/>
      <c r="AH35" s="187"/>
      <c r="AI35" s="187"/>
      <c r="AJ35" s="187"/>
      <c r="AK35" s="33">
        <v>29</v>
      </c>
      <c r="AL35" s="42" t="s">
        <v>97</v>
      </c>
      <c r="AM35" s="43"/>
      <c r="AN35" s="187"/>
      <c r="AO35" s="187"/>
      <c r="AP35" s="187"/>
      <c r="AQ35" s="33">
        <v>29</v>
      </c>
      <c r="AR35" s="42" t="s">
        <v>97</v>
      </c>
      <c r="AS35" s="43"/>
      <c r="AT35" s="187"/>
      <c r="AU35" s="187"/>
      <c r="AV35" s="187"/>
      <c r="AW35" s="33">
        <v>29</v>
      </c>
      <c r="AX35" s="42" t="s">
        <v>97</v>
      </c>
      <c r="AY35" s="43"/>
      <c r="AZ35" s="187"/>
      <c r="BA35" s="187"/>
      <c r="BB35" s="187"/>
      <c r="BC35" s="33">
        <v>29</v>
      </c>
      <c r="BD35" s="42" t="s">
        <v>97</v>
      </c>
      <c r="BE35" s="43"/>
      <c r="BF35" s="187"/>
      <c r="BG35" s="187"/>
      <c r="BH35" s="187"/>
      <c r="BI35" s="33">
        <v>29</v>
      </c>
      <c r="BJ35" s="42" t="s">
        <v>97</v>
      </c>
      <c r="BK35" s="43"/>
      <c r="BL35" s="187"/>
      <c r="BM35" s="187"/>
      <c r="BN35" s="187"/>
      <c r="BO35" s="33">
        <v>29</v>
      </c>
      <c r="BP35" s="42" t="s">
        <v>97</v>
      </c>
      <c r="BQ35" s="43"/>
      <c r="BR35" s="187"/>
      <c r="BS35" s="187"/>
      <c r="BT35" s="187"/>
      <c r="BU35" s="33">
        <v>29</v>
      </c>
      <c r="BV35" s="42" t="s">
        <v>97</v>
      </c>
      <c r="BW35" s="43"/>
      <c r="BX35" s="187"/>
      <c r="BY35" s="187"/>
      <c r="BZ35" s="187"/>
      <c r="CA35" s="33">
        <v>29</v>
      </c>
      <c r="CB35" s="42" t="s">
        <v>97</v>
      </c>
      <c r="CC35" s="43"/>
      <c r="CD35" s="187"/>
      <c r="CE35" s="187"/>
      <c r="CF35" s="187"/>
      <c r="CG35" s="33">
        <v>29</v>
      </c>
      <c r="CH35" s="42" t="s">
        <v>97</v>
      </c>
      <c r="CI35" s="43"/>
      <c r="CJ35" s="187"/>
      <c r="CK35" s="187"/>
      <c r="CL35" s="187"/>
      <c r="CM35" s="33">
        <v>29</v>
      </c>
      <c r="CN35" s="42" t="s">
        <v>97</v>
      </c>
      <c r="CO35" s="43"/>
      <c r="CP35" s="187"/>
      <c r="CQ35" s="187"/>
      <c r="CR35" s="187"/>
      <c r="CS35" s="33">
        <v>29</v>
      </c>
      <c r="CT35" s="42" t="s">
        <v>97</v>
      </c>
      <c r="CU35" s="43"/>
      <c r="CV35" s="187"/>
      <c r="CW35" s="187"/>
      <c r="CX35" s="187"/>
      <c r="CY35" s="33">
        <v>29</v>
      </c>
      <c r="CZ35" s="42" t="s">
        <v>97</v>
      </c>
      <c r="DA35" s="43"/>
      <c r="DB35" s="187"/>
      <c r="DC35" s="187"/>
      <c r="DD35" s="187"/>
      <c r="DE35" s="33">
        <v>29</v>
      </c>
      <c r="DF35" s="42" t="s">
        <v>97</v>
      </c>
      <c r="DG35" s="43"/>
      <c r="DH35" s="187"/>
      <c r="DI35" s="187"/>
      <c r="DJ35" s="187"/>
      <c r="DK35" s="33">
        <v>29</v>
      </c>
      <c r="DL35" s="42" t="s">
        <v>97</v>
      </c>
      <c r="DM35" s="43"/>
      <c r="DN35" s="187"/>
      <c r="DO35" s="187"/>
      <c r="DP35" s="187"/>
      <c r="DQ35" s="33">
        <v>29</v>
      </c>
      <c r="DR35" s="42" t="s">
        <v>97</v>
      </c>
      <c r="DS35" s="43"/>
      <c r="DT35" s="187"/>
      <c r="DU35" s="187"/>
      <c r="DV35" s="187"/>
      <c r="DW35" s="33">
        <v>29</v>
      </c>
      <c r="DX35" s="42" t="s">
        <v>97</v>
      </c>
      <c r="DY35" s="43"/>
      <c r="DZ35" s="187"/>
      <c r="EA35" s="187"/>
      <c r="EB35" s="187"/>
      <c r="EC35" s="33">
        <v>29</v>
      </c>
      <c r="ED35" s="42" t="s">
        <v>97</v>
      </c>
      <c r="EE35" s="43"/>
      <c r="EF35" s="187"/>
      <c r="EG35" s="187"/>
      <c r="EH35" s="187"/>
      <c r="EI35" s="33">
        <v>29</v>
      </c>
      <c r="EJ35" s="42" t="s">
        <v>97</v>
      </c>
      <c r="EK35" s="43"/>
      <c r="EL35" s="187"/>
      <c r="EM35" s="187"/>
      <c r="EN35" s="187"/>
      <c r="EO35" s="33">
        <v>29</v>
      </c>
      <c r="EP35" s="42" t="s">
        <v>97</v>
      </c>
      <c r="EQ35" s="43"/>
      <c r="ER35" s="187"/>
      <c r="ES35" s="187"/>
      <c r="ET35" s="187"/>
      <c r="EU35" s="33">
        <v>29</v>
      </c>
      <c r="EV35" s="42" t="s">
        <v>97</v>
      </c>
      <c r="EW35" s="43"/>
      <c r="EX35" s="187"/>
      <c r="EY35" s="187"/>
      <c r="EZ35" s="187"/>
      <c r="FA35" s="33">
        <v>29</v>
      </c>
      <c r="FB35" s="42" t="s">
        <v>97</v>
      </c>
      <c r="FC35" s="43"/>
      <c r="FD35" s="187"/>
      <c r="FE35" s="187"/>
      <c r="FF35" s="187"/>
      <c r="FG35" s="33">
        <v>29</v>
      </c>
      <c r="FH35" s="42" t="s">
        <v>97</v>
      </c>
      <c r="FI35" s="43"/>
      <c r="FJ35" s="187"/>
      <c r="FK35" s="187"/>
      <c r="FL35" s="187"/>
      <c r="FM35" s="33">
        <v>29</v>
      </c>
      <c r="FN35" s="42" t="s">
        <v>97</v>
      </c>
      <c r="FO35" s="43"/>
      <c r="FP35" s="187"/>
      <c r="FQ35" s="187"/>
      <c r="FR35" s="187"/>
      <c r="FS35" s="33">
        <v>29</v>
      </c>
      <c r="FT35" s="42" t="s">
        <v>97</v>
      </c>
      <c r="FU35" s="43"/>
      <c r="FV35" s="187"/>
      <c r="FW35" s="187"/>
      <c r="FX35" s="187"/>
      <c r="FY35" s="33">
        <v>29</v>
      </c>
      <c r="FZ35" s="42" t="s">
        <v>97</v>
      </c>
      <c r="GA35" s="43"/>
      <c r="GB35" s="187"/>
      <c r="GC35" s="187"/>
      <c r="GD35" s="187"/>
      <c r="GE35" s="33">
        <v>29</v>
      </c>
      <c r="GF35" s="42" t="s">
        <v>97</v>
      </c>
      <c r="GG35" s="43"/>
      <c r="GH35" s="187"/>
      <c r="GI35" s="187"/>
      <c r="GJ35" s="187"/>
      <c r="GK35" s="33">
        <v>29</v>
      </c>
      <c r="GL35" s="42" t="s">
        <v>97</v>
      </c>
      <c r="GM35" s="43"/>
      <c r="GN35" s="187"/>
      <c r="GO35" s="187"/>
      <c r="GP35" s="187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</row>
    <row r="36" spans="1:209" s="20" customFormat="1" ht="15" customHeight="1">
      <c r="A36" s="33">
        <v>30</v>
      </c>
      <c r="B36" s="42" t="s">
        <v>98</v>
      </c>
      <c r="C36" s="43"/>
      <c r="D36" s="187"/>
      <c r="E36" s="187"/>
      <c r="F36" s="187"/>
      <c r="G36" s="33">
        <v>30</v>
      </c>
      <c r="H36" s="42" t="s">
        <v>98</v>
      </c>
      <c r="I36" s="43"/>
      <c r="J36" s="187"/>
      <c r="K36" s="187"/>
      <c r="L36" s="187"/>
      <c r="M36" s="33">
        <v>30</v>
      </c>
      <c r="N36" s="42" t="s">
        <v>98</v>
      </c>
      <c r="O36" s="43"/>
      <c r="P36" s="187"/>
      <c r="Q36" s="187"/>
      <c r="R36" s="187"/>
      <c r="S36" s="33">
        <v>30</v>
      </c>
      <c r="T36" s="42" t="s">
        <v>98</v>
      </c>
      <c r="U36" s="43"/>
      <c r="V36" s="187"/>
      <c r="W36" s="187"/>
      <c r="X36" s="187"/>
      <c r="Y36" s="33">
        <v>30</v>
      </c>
      <c r="Z36" s="42" t="s">
        <v>98</v>
      </c>
      <c r="AA36" s="43"/>
      <c r="AB36" s="187"/>
      <c r="AC36" s="187"/>
      <c r="AD36" s="187"/>
      <c r="AE36" s="33">
        <v>30</v>
      </c>
      <c r="AF36" s="42" t="s">
        <v>98</v>
      </c>
      <c r="AG36" s="43"/>
      <c r="AH36" s="187"/>
      <c r="AI36" s="187"/>
      <c r="AJ36" s="187"/>
      <c r="AK36" s="33">
        <v>30</v>
      </c>
      <c r="AL36" s="42" t="s">
        <v>98</v>
      </c>
      <c r="AM36" s="43"/>
      <c r="AN36" s="187"/>
      <c r="AO36" s="187"/>
      <c r="AP36" s="187"/>
      <c r="AQ36" s="33">
        <v>30</v>
      </c>
      <c r="AR36" s="42" t="s">
        <v>98</v>
      </c>
      <c r="AS36" s="43"/>
      <c r="AT36" s="187"/>
      <c r="AU36" s="187"/>
      <c r="AV36" s="187"/>
      <c r="AW36" s="33">
        <v>30</v>
      </c>
      <c r="AX36" s="42" t="s">
        <v>98</v>
      </c>
      <c r="AY36" s="43"/>
      <c r="AZ36" s="187"/>
      <c r="BA36" s="187"/>
      <c r="BB36" s="187"/>
      <c r="BC36" s="33">
        <v>30</v>
      </c>
      <c r="BD36" s="42" t="s">
        <v>98</v>
      </c>
      <c r="BE36" s="43"/>
      <c r="BF36" s="187"/>
      <c r="BG36" s="187"/>
      <c r="BH36" s="187"/>
      <c r="BI36" s="33">
        <v>30</v>
      </c>
      <c r="BJ36" s="42" t="s">
        <v>98</v>
      </c>
      <c r="BK36" s="43"/>
      <c r="BL36" s="187"/>
      <c r="BM36" s="187"/>
      <c r="BN36" s="187"/>
      <c r="BO36" s="33">
        <v>30</v>
      </c>
      <c r="BP36" s="42" t="s">
        <v>98</v>
      </c>
      <c r="BQ36" s="43"/>
      <c r="BR36" s="187"/>
      <c r="BS36" s="187"/>
      <c r="BT36" s="187"/>
      <c r="BU36" s="33">
        <v>30</v>
      </c>
      <c r="BV36" s="42" t="s">
        <v>98</v>
      </c>
      <c r="BW36" s="43"/>
      <c r="BX36" s="187"/>
      <c r="BY36" s="187"/>
      <c r="BZ36" s="187"/>
      <c r="CA36" s="33">
        <v>30</v>
      </c>
      <c r="CB36" s="42" t="s">
        <v>98</v>
      </c>
      <c r="CC36" s="43"/>
      <c r="CD36" s="187"/>
      <c r="CE36" s="187"/>
      <c r="CF36" s="187"/>
      <c r="CG36" s="33">
        <v>30</v>
      </c>
      <c r="CH36" s="42" t="s">
        <v>98</v>
      </c>
      <c r="CI36" s="43"/>
      <c r="CJ36" s="187"/>
      <c r="CK36" s="187"/>
      <c r="CL36" s="187"/>
      <c r="CM36" s="33">
        <v>30</v>
      </c>
      <c r="CN36" s="42" t="s">
        <v>98</v>
      </c>
      <c r="CO36" s="43"/>
      <c r="CP36" s="187"/>
      <c r="CQ36" s="187"/>
      <c r="CR36" s="187"/>
      <c r="CS36" s="33">
        <v>30</v>
      </c>
      <c r="CT36" s="42" t="s">
        <v>98</v>
      </c>
      <c r="CU36" s="43"/>
      <c r="CV36" s="187"/>
      <c r="CW36" s="187"/>
      <c r="CX36" s="187"/>
      <c r="CY36" s="33">
        <v>30</v>
      </c>
      <c r="CZ36" s="42" t="s">
        <v>98</v>
      </c>
      <c r="DA36" s="43"/>
      <c r="DB36" s="187"/>
      <c r="DC36" s="187"/>
      <c r="DD36" s="187"/>
      <c r="DE36" s="33">
        <v>30</v>
      </c>
      <c r="DF36" s="42" t="s">
        <v>98</v>
      </c>
      <c r="DG36" s="43"/>
      <c r="DH36" s="187"/>
      <c r="DI36" s="187"/>
      <c r="DJ36" s="187"/>
      <c r="DK36" s="33">
        <v>30</v>
      </c>
      <c r="DL36" s="42" t="s">
        <v>98</v>
      </c>
      <c r="DM36" s="43"/>
      <c r="DN36" s="187"/>
      <c r="DO36" s="187"/>
      <c r="DP36" s="187"/>
      <c r="DQ36" s="33">
        <v>30</v>
      </c>
      <c r="DR36" s="42" t="s">
        <v>98</v>
      </c>
      <c r="DS36" s="43"/>
      <c r="DT36" s="187"/>
      <c r="DU36" s="187"/>
      <c r="DV36" s="187"/>
      <c r="DW36" s="33">
        <v>30</v>
      </c>
      <c r="DX36" s="42" t="s">
        <v>98</v>
      </c>
      <c r="DY36" s="43"/>
      <c r="DZ36" s="187"/>
      <c r="EA36" s="187"/>
      <c r="EB36" s="187"/>
      <c r="EC36" s="33">
        <v>30</v>
      </c>
      <c r="ED36" s="42" t="s">
        <v>98</v>
      </c>
      <c r="EE36" s="43"/>
      <c r="EF36" s="187"/>
      <c r="EG36" s="187"/>
      <c r="EH36" s="187"/>
      <c r="EI36" s="33">
        <v>30</v>
      </c>
      <c r="EJ36" s="42" t="s">
        <v>98</v>
      </c>
      <c r="EK36" s="43"/>
      <c r="EL36" s="187"/>
      <c r="EM36" s="187"/>
      <c r="EN36" s="187"/>
      <c r="EO36" s="33">
        <v>30</v>
      </c>
      <c r="EP36" s="42" t="s">
        <v>98</v>
      </c>
      <c r="EQ36" s="43"/>
      <c r="ER36" s="187"/>
      <c r="ES36" s="187"/>
      <c r="ET36" s="187"/>
      <c r="EU36" s="33">
        <v>30</v>
      </c>
      <c r="EV36" s="42" t="s">
        <v>98</v>
      </c>
      <c r="EW36" s="43"/>
      <c r="EX36" s="187"/>
      <c r="EY36" s="187"/>
      <c r="EZ36" s="187"/>
      <c r="FA36" s="33">
        <v>30</v>
      </c>
      <c r="FB36" s="42" t="s">
        <v>98</v>
      </c>
      <c r="FC36" s="43"/>
      <c r="FD36" s="187"/>
      <c r="FE36" s="187"/>
      <c r="FF36" s="187"/>
      <c r="FG36" s="33">
        <v>30</v>
      </c>
      <c r="FH36" s="42" t="s">
        <v>98</v>
      </c>
      <c r="FI36" s="43"/>
      <c r="FJ36" s="187"/>
      <c r="FK36" s="187"/>
      <c r="FL36" s="187"/>
      <c r="FM36" s="33">
        <v>30</v>
      </c>
      <c r="FN36" s="42" t="s">
        <v>98</v>
      </c>
      <c r="FO36" s="43"/>
      <c r="FP36" s="187"/>
      <c r="FQ36" s="187"/>
      <c r="FR36" s="187"/>
      <c r="FS36" s="33">
        <v>30</v>
      </c>
      <c r="FT36" s="42" t="s">
        <v>98</v>
      </c>
      <c r="FU36" s="43"/>
      <c r="FV36" s="187"/>
      <c r="FW36" s="187"/>
      <c r="FX36" s="187"/>
      <c r="FY36" s="33">
        <v>30</v>
      </c>
      <c r="FZ36" s="42" t="s">
        <v>98</v>
      </c>
      <c r="GA36" s="43"/>
      <c r="GB36" s="187"/>
      <c r="GC36" s="187"/>
      <c r="GD36" s="187"/>
      <c r="GE36" s="33">
        <v>30</v>
      </c>
      <c r="GF36" s="42" t="s">
        <v>98</v>
      </c>
      <c r="GG36" s="43"/>
      <c r="GH36" s="187"/>
      <c r="GI36" s="187"/>
      <c r="GJ36" s="187"/>
      <c r="GK36" s="33">
        <v>30</v>
      </c>
      <c r="GL36" s="42" t="s">
        <v>98</v>
      </c>
      <c r="GM36" s="43"/>
      <c r="GN36" s="187"/>
      <c r="GO36" s="187"/>
      <c r="GP36" s="187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</row>
    <row r="37" spans="1:209" s="20" customFormat="1" ht="15" customHeight="1">
      <c r="A37" s="33">
        <v>31</v>
      </c>
      <c r="B37" s="42" t="s">
        <v>99</v>
      </c>
      <c r="C37" s="43"/>
      <c r="D37" s="187"/>
      <c r="E37" s="187"/>
      <c r="F37" s="187"/>
      <c r="G37" s="33">
        <v>31</v>
      </c>
      <c r="H37" s="42" t="s">
        <v>99</v>
      </c>
      <c r="I37" s="43"/>
      <c r="J37" s="187"/>
      <c r="K37" s="187"/>
      <c r="L37" s="187"/>
      <c r="M37" s="33">
        <v>31</v>
      </c>
      <c r="N37" s="42" t="s">
        <v>99</v>
      </c>
      <c r="O37" s="43"/>
      <c r="P37" s="187"/>
      <c r="Q37" s="187"/>
      <c r="R37" s="187"/>
      <c r="S37" s="33">
        <v>31</v>
      </c>
      <c r="T37" s="42" t="s">
        <v>99</v>
      </c>
      <c r="U37" s="43"/>
      <c r="V37" s="187"/>
      <c r="W37" s="187"/>
      <c r="X37" s="187"/>
      <c r="Y37" s="33">
        <v>31</v>
      </c>
      <c r="Z37" s="42" t="s">
        <v>99</v>
      </c>
      <c r="AA37" s="43"/>
      <c r="AB37" s="187"/>
      <c r="AC37" s="187"/>
      <c r="AD37" s="187"/>
      <c r="AE37" s="33">
        <v>31</v>
      </c>
      <c r="AF37" s="42" t="s">
        <v>99</v>
      </c>
      <c r="AG37" s="43"/>
      <c r="AH37" s="187"/>
      <c r="AI37" s="187"/>
      <c r="AJ37" s="187"/>
      <c r="AK37" s="33">
        <v>31</v>
      </c>
      <c r="AL37" s="42" t="s">
        <v>99</v>
      </c>
      <c r="AM37" s="43"/>
      <c r="AN37" s="187"/>
      <c r="AO37" s="187"/>
      <c r="AP37" s="187"/>
      <c r="AQ37" s="33">
        <v>31</v>
      </c>
      <c r="AR37" s="42" t="s">
        <v>99</v>
      </c>
      <c r="AS37" s="43"/>
      <c r="AT37" s="187"/>
      <c r="AU37" s="187"/>
      <c r="AV37" s="187"/>
      <c r="AW37" s="33">
        <v>31</v>
      </c>
      <c r="AX37" s="42" t="s">
        <v>99</v>
      </c>
      <c r="AY37" s="43"/>
      <c r="AZ37" s="187"/>
      <c r="BA37" s="187"/>
      <c r="BB37" s="187"/>
      <c r="BC37" s="33">
        <v>31</v>
      </c>
      <c r="BD37" s="42" t="s">
        <v>99</v>
      </c>
      <c r="BE37" s="43"/>
      <c r="BF37" s="187"/>
      <c r="BG37" s="187"/>
      <c r="BH37" s="187"/>
      <c r="BI37" s="33">
        <v>31</v>
      </c>
      <c r="BJ37" s="42" t="s">
        <v>99</v>
      </c>
      <c r="BK37" s="43"/>
      <c r="BL37" s="187"/>
      <c r="BM37" s="187"/>
      <c r="BN37" s="187"/>
      <c r="BO37" s="33">
        <v>31</v>
      </c>
      <c r="BP37" s="42" t="s">
        <v>99</v>
      </c>
      <c r="BQ37" s="43"/>
      <c r="BR37" s="187"/>
      <c r="BS37" s="187"/>
      <c r="BT37" s="187"/>
      <c r="BU37" s="33">
        <v>31</v>
      </c>
      <c r="BV37" s="42" t="s">
        <v>99</v>
      </c>
      <c r="BW37" s="43"/>
      <c r="BX37" s="187"/>
      <c r="BY37" s="187"/>
      <c r="BZ37" s="187"/>
      <c r="CA37" s="33">
        <v>31</v>
      </c>
      <c r="CB37" s="42" t="s">
        <v>99</v>
      </c>
      <c r="CC37" s="43"/>
      <c r="CD37" s="187"/>
      <c r="CE37" s="187"/>
      <c r="CF37" s="187"/>
      <c r="CG37" s="33">
        <v>31</v>
      </c>
      <c r="CH37" s="42" t="s">
        <v>99</v>
      </c>
      <c r="CI37" s="43"/>
      <c r="CJ37" s="187"/>
      <c r="CK37" s="187"/>
      <c r="CL37" s="187"/>
      <c r="CM37" s="33">
        <v>31</v>
      </c>
      <c r="CN37" s="42" t="s">
        <v>99</v>
      </c>
      <c r="CO37" s="43"/>
      <c r="CP37" s="187"/>
      <c r="CQ37" s="187"/>
      <c r="CR37" s="187"/>
      <c r="CS37" s="33">
        <v>31</v>
      </c>
      <c r="CT37" s="42" t="s">
        <v>99</v>
      </c>
      <c r="CU37" s="43"/>
      <c r="CV37" s="187"/>
      <c r="CW37" s="187"/>
      <c r="CX37" s="187"/>
      <c r="CY37" s="33">
        <v>31</v>
      </c>
      <c r="CZ37" s="42" t="s">
        <v>99</v>
      </c>
      <c r="DA37" s="43"/>
      <c r="DB37" s="187"/>
      <c r="DC37" s="187"/>
      <c r="DD37" s="187"/>
      <c r="DE37" s="33">
        <v>31</v>
      </c>
      <c r="DF37" s="42" t="s">
        <v>99</v>
      </c>
      <c r="DG37" s="43"/>
      <c r="DH37" s="187"/>
      <c r="DI37" s="187"/>
      <c r="DJ37" s="187"/>
      <c r="DK37" s="33">
        <v>31</v>
      </c>
      <c r="DL37" s="42" t="s">
        <v>99</v>
      </c>
      <c r="DM37" s="43"/>
      <c r="DN37" s="187"/>
      <c r="DO37" s="187"/>
      <c r="DP37" s="187"/>
      <c r="DQ37" s="33">
        <v>31</v>
      </c>
      <c r="DR37" s="42" t="s">
        <v>99</v>
      </c>
      <c r="DS37" s="43"/>
      <c r="DT37" s="187"/>
      <c r="DU37" s="187"/>
      <c r="DV37" s="187"/>
      <c r="DW37" s="33">
        <v>31</v>
      </c>
      <c r="DX37" s="42" t="s">
        <v>99</v>
      </c>
      <c r="DY37" s="43"/>
      <c r="DZ37" s="187"/>
      <c r="EA37" s="187"/>
      <c r="EB37" s="187"/>
      <c r="EC37" s="33">
        <v>31</v>
      </c>
      <c r="ED37" s="42" t="s">
        <v>99</v>
      </c>
      <c r="EE37" s="43"/>
      <c r="EF37" s="187"/>
      <c r="EG37" s="187"/>
      <c r="EH37" s="187"/>
      <c r="EI37" s="33">
        <v>31</v>
      </c>
      <c r="EJ37" s="42" t="s">
        <v>99</v>
      </c>
      <c r="EK37" s="43"/>
      <c r="EL37" s="187"/>
      <c r="EM37" s="187"/>
      <c r="EN37" s="187"/>
      <c r="EO37" s="33">
        <v>31</v>
      </c>
      <c r="EP37" s="42" t="s">
        <v>99</v>
      </c>
      <c r="EQ37" s="43"/>
      <c r="ER37" s="187"/>
      <c r="ES37" s="187"/>
      <c r="ET37" s="187"/>
      <c r="EU37" s="33">
        <v>31</v>
      </c>
      <c r="EV37" s="42" t="s">
        <v>99</v>
      </c>
      <c r="EW37" s="43"/>
      <c r="EX37" s="187"/>
      <c r="EY37" s="187"/>
      <c r="EZ37" s="187"/>
      <c r="FA37" s="33">
        <v>31</v>
      </c>
      <c r="FB37" s="42" t="s">
        <v>99</v>
      </c>
      <c r="FC37" s="43"/>
      <c r="FD37" s="187"/>
      <c r="FE37" s="187"/>
      <c r="FF37" s="187"/>
      <c r="FG37" s="33">
        <v>31</v>
      </c>
      <c r="FH37" s="42" t="s">
        <v>99</v>
      </c>
      <c r="FI37" s="43"/>
      <c r="FJ37" s="187"/>
      <c r="FK37" s="187"/>
      <c r="FL37" s="187"/>
      <c r="FM37" s="33">
        <v>31</v>
      </c>
      <c r="FN37" s="42" t="s">
        <v>99</v>
      </c>
      <c r="FO37" s="43"/>
      <c r="FP37" s="187"/>
      <c r="FQ37" s="187"/>
      <c r="FR37" s="187"/>
      <c r="FS37" s="33">
        <v>31</v>
      </c>
      <c r="FT37" s="42" t="s">
        <v>99</v>
      </c>
      <c r="FU37" s="43"/>
      <c r="FV37" s="187"/>
      <c r="FW37" s="187"/>
      <c r="FX37" s="187"/>
      <c r="FY37" s="33">
        <v>31</v>
      </c>
      <c r="FZ37" s="42" t="s">
        <v>99</v>
      </c>
      <c r="GA37" s="43"/>
      <c r="GB37" s="187"/>
      <c r="GC37" s="187"/>
      <c r="GD37" s="187"/>
      <c r="GE37" s="33">
        <v>31</v>
      </c>
      <c r="GF37" s="42" t="s">
        <v>99</v>
      </c>
      <c r="GG37" s="43"/>
      <c r="GH37" s="187"/>
      <c r="GI37" s="187"/>
      <c r="GJ37" s="187"/>
      <c r="GK37" s="33">
        <v>31</v>
      </c>
      <c r="GL37" s="42" t="s">
        <v>99</v>
      </c>
      <c r="GM37" s="43"/>
      <c r="GN37" s="187"/>
      <c r="GO37" s="187"/>
      <c r="GP37" s="187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</row>
    <row r="38" spans="1:209" s="20" customFormat="1" ht="15" customHeight="1">
      <c r="A38" s="33">
        <v>32</v>
      </c>
      <c r="B38" s="42" t="s">
        <v>100</v>
      </c>
      <c r="C38" s="43"/>
      <c r="D38" s="187"/>
      <c r="E38" s="187"/>
      <c r="F38" s="187"/>
      <c r="G38" s="33">
        <v>32</v>
      </c>
      <c r="H38" s="42" t="s">
        <v>100</v>
      </c>
      <c r="I38" s="43"/>
      <c r="J38" s="187"/>
      <c r="K38" s="187"/>
      <c r="L38" s="187"/>
      <c r="M38" s="33">
        <v>32</v>
      </c>
      <c r="N38" s="42" t="s">
        <v>100</v>
      </c>
      <c r="O38" s="43"/>
      <c r="P38" s="187"/>
      <c r="Q38" s="187"/>
      <c r="R38" s="187"/>
      <c r="S38" s="33">
        <v>32</v>
      </c>
      <c r="T38" s="42" t="s">
        <v>100</v>
      </c>
      <c r="U38" s="43"/>
      <c r="V38" s="187"/>
      <c r="W38" s="187"/>
      <c r="X38" s="187"/>
      <c r="Y38" s="33">
        <v>32</v>
      </c>
      <c r="Z38" s="42" t="s">
        <v>100</v>
      </c>
      <c r="AA38" s="43"/>
      <c r="AB38" s="187"/>
      <c r="AC38" s="187"/>
      <c r="AD38" s="187"/>
      <c r="AE38" s="33">
        <v>32</v>
      </c>
      <c r="AF38" s="42" t="s">
        <v>100</v>
      </c>
      <c r="AG38" s="43"/>
      <c r="AH38" s="187"/>
      <c r="AI38" s="187"/>
      <c r="AJ38" s="187"/>
      <c r="AK38" s="33">
        <v>32</v>
      </c>
      <c r="AL38" s="42" t="s">
        <v>100</v>
      </c>
      <c r="AM38" s="43"/>
      <c r="AN38" s="187"/>
      <c r="AO38" s="187"/>
      <c r="AP38" s="187"/>
      <c r="AQ38" s="33">
        <v>32</v>
      </c>
      <c r="AR38" s="42" t="s">
        <v>100</v>
      </c>
      <c r="AS38" s="43"/>
      <c r="AT38" s="187"/>
      <c r="AU38" s="187"/>
      <c r="AV38" s="187"/>
      <c r="AW38" s="33">
        <v>32</v>
      </c>
      <c r="AX38" s="42" t="s">
        <v>100</v>
      </c>
      <c r="AY38" s="43"/>
      <c r="AZ38" s="187"/>
      <c r="BA38" s="187"/>
      <c r="BB38" s="187"/>
      <c r="BC38" s="33">
        <v>32</v>
      </c>
      <c r="BD38" s="42" t="s">
        <v>100</v>
      </c>
      <c r="BE38" s="43"/>
      <c r="BF38" s="187"/>
      <c r="BG38" s="187"/>
      <c r="BH38" s="187"/>
      <c r="BI38" s="33">
        <v>32</v>
      </c>
      <c r="BJ38" s="42" t="s">
        <v>100</v>
      </c>
      <c r="BK38" s="43"/>
      <c r="BL38" s="187"/>
      <c r="BM38" s="187"/>
      <c r="BN38" s="187"/>
      <c r="BO38" s="33">
        <v>32</v>
      </c>
      <c r="BP38" s="42" t="s">
        <v>100</v>
      </c>
      <c r="BQ38" s="43"/>
      <c r="BR38" s="187"/>
      <c r="BS38" s="187"/>
      <c r="BT38" s="187"/>
      <c r="BU38" s="33">
        <v>32</v>
      </c>
      <c r="BV38" s="42" t="s">
        <v>100</v>
      </c>
      <c r="BW38" s="43"/>
      <c r="BX38" s="187"/>
      <c r="BY38" s="187"/>
      <c r="BZ38" s="187"/>
      <c r="CA38" s="33">
        <v>32</v>
      </c>
      <c r="CB38" s="42" t="s">
        <v>100</v>
      </c>
      <c r="CC38" s="43"/>
      <c r="CD38" s="187"/>
      <c r="CE38" s="187"/>
      <c r="CF38" s="187"/>
      <c r="CG38" s="33">
        <v>32</v>
      </c>
      <c r="CH38" s="42" t="s">
        <v>100</v>
      </c>
      <c r="CI38" s="43"/>
      <c r="CJ38" s="187"/>
      <c r="CK38" s="187"/>
      <c r="CL38" s="187"/>
      <c r="CM38" s="33">
        <v>32</v>
      </c>
      <c r="CN38" s="42" t="s">
        <v>100</v>
      </c>
      <c r="CO38" s="43"/>
      <c r="CP38" s="187"/>
      <c r="CQ38" s="187"/>
      <c r="CR38" s="187"/>
      <c r="CS38" s="33">
        <v>32</v>
      </c>
      <c r="CT38" s="42" t="s">
        <v>100</v>
      </c>
      <c r="CU38" s="43"/>
      <c r="CV38" s="187"/>
      <c r="CW38" s="187"/>
      <c r="CX38" s="187"/>
      <c r="CY38" s="33">
        <v>32</v>
      </c>
      <c r="CZ38" s="42" t="s">
        <v>100</v>
      </c>
      <c r="DA38" s="43"/>
      <c r="DB38" s="187"/>
      <c r="DC38" s="187"/>
      <c r="DD38" s="187"/>
      <c r="DE38" s="33">
        <v>32</v>
      </c>
      <c r="DF38" s="42" t="s">
        <v>100</v>
      </c>
      <c r="DG38" s="43"/>
      <c r="DH38" s="187"/>
      <c r="DI38" s="187"/>
      <c r="DJ38" s="187"/>
      <c r="DK38" s="33">
        <v>32</v>
      </c>
      <c r="DL38" s="42" t="s">
        <v>100</v>
      </c>
      <c r="DM38" s="43"/>
      <c r="DN38" s="187"/>
      <c r="DO38" s="187"/>
      <c r="DP38" s="187"/>
      <c r="DQ38" s="33">
        <v>32</v>
      </c>
      <c r="DR38" s="42" t="s">
        <v>100</v>
      </c>
      <c r="DS38" s="43"/>
      <c r="DT38" s="187"/>
      <c r="DU38" s="187"/>
      <c r="DV38" s="187"/>
      <c r="DW38" s="33">
        <v>32</v>
      </c>
      <c r="DX38" s="42" t="s">
        <v>100</v>
      </c>
      <c r="DY38" s="43"/>
      <c r="DZ38" s="187"/>
      <c r="EA38" s="187"/>
      <c r="EB38" s="187"/>
      <c r="EC38" s="33">
        <v>32</v>
      </c>
      <c r="ED38" s="42" t="s">
        <v>100</v>
      </c>
      <c r="EE38" s="43"/>
      <c r="EF38" s="187"/>
      <c r="EG38" s="187"/>
      <c r="EH38" s="187"/>
      <c r="EI38" s="33">
        <v>32</v>
      </c>
      <c r="EJ38" s="42" t="s">
        <v>100</v>
      </c>
      <c r="EK38" s="43"/>
      <c r="EL38" s="187"/>
      <c r="EM38" s="187"/>
      <c r="EN38" s="187"/>
      <c r="EO38" s="33">
        <v>32</v>
      </c>
      <c r="EP38" s="42" t="s">
        <v>100</v>
      </c>
      <c r="EQ38" s="43"/>
      <c r="ER38" s="187"/>
      <c r="ES38" s="187"/>
      <c r="ET38" s="187"/>
      <c r="EU38" s="33">
        <v>32</v>
      </c>
      <c r="EV38" s="42" t="s">
        <v>100</v>
      </c>
      <c r="EW38" s="43"/>
      <c r="EX38" s="187"/>
      <c r="EY38" s="187"/>
      <c r="EZ38" s="187"/>
      <c r="FA38" s="33">
        <v>32</v>
      </c>
      <c r="FB38" s="42" t="s">
        <v>100</v>
      </c>
      <c r="FC38" s="43"/>
      <c r="FD38" s="187"/>
      <c r="FE38" s="187"/>
      <c r="FF38" s="187"/>
      <c r="FG38" s="33">
        <v>32</v>
      </c>
      <c r="FH38" s="42" t="s">
        <v>100</v>
      </c>
      <c r="FI38" s="43"/>
      <c r="FJ38" s="187"/>
      <c r="FK38" s="187"/>
      <c r="FL38" s="187"/>
      <c r="FM38" s="33">
        <v>32</v>
      </c>
      <c r="FN38" s="42" t="s">
        <v>100</v>
      </c>
      <c r="FO38" s="43"/>
      <c r="FP38" s="187"/>
      <c r="FQ38" s="187"/>
      <c r="FR38" s="187"/>
      <c r="FS38" s="33">
        <v>32</v>
      </c>
      <c r="FT38" s="42" t="s">
        <v>100</v>
      </c>
      <c r="FU38" s="43"/>
      <c r="FV38" s="187"/>
      <c r="FW38" s="187"/>
      <c r="FX38" s="187"/>
      <c r="FY38" s="33">
        <v>32</v>
      </c>
      <c r="FZ38" s="42" t="s">
        <v>100</v>
      </c>
      <c r="GA38" s="43"/>
      <c r="GB38" s="187"/>
      <c r="GC38" s="187"/>
      <c r="GD38" s="187"/>
      <c r="GE38" s="33">
        <v>32</v>
      </c>
      <c r="GF38" s="42" t="s">
        <v>100</v>
      </c>
      <c r="GG38" s="43"/>
      <c r="GH38" s="187"/>
      <c r="GI38" s="187"/>
      <c r="GJ38" s="187"/>
      <c r="GK38" s="33">
        <v>32</v>
      </c>
      <c r="GL38" s="42" t="s">
        <v>100</v>
      </c>
      <c r="GM38" s="43"/>
      <c r="GN38" s="187"/>
      <c r="GO38" s="187"/>
      <c r="GP38" s="187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</row>
    <row r="39" spans="1:209" s="20" customFormat="1" ht="15" customHeight="1">
      <c r="A39" s="33">
        <v>33</v>
      </c>
      <c r="B39" s="42" t="s">
        <v>101</v>
      </c>
      <c r="C39" s="43"/>
      <c r="D39" s="187"/>
      <c r="E39" s="187"/>
      <c r="F39" s="187"/>
      <c r="G39" s="33">
        <v>33</v>
      </c>
      <c r="H39" s="42" t="s">
        <v>101</v>
      </c>
      <c r="I39" s="43"/>
      <c r="J39" s="187"/>
      <c r="K39" s="187"/>
      <c r="L39" s="187"/>
      <c r="M39" s="33">
        <v>33</v>
      </c>
      <c r="N39" s="42" t="s">
        <v>101</v>
      </c>
      <c r="O39" s="43"/>
      <c r="P39" s="187"/>
      <c r="Q39" s="187"/>
      <c r="R39" s="187"/>
      <c r="S39" s="33">
        <v>33</v>
      </c>
      <c r="T39" s="42" t="s">
        <v>101</v>
      </c>
      <c r="U39" s="43"/>
      <c r="V39" s="187"/>
      <c r="W39" s="187"/>
      <c r="X39" s="187"/>
      <c r="Y39" s="33">
        <v>33</v>
      </c>
      <c r="Z39" s="42" t="s">
        <v>101</v>
      </c>
      <c r="AA39" s="43"/>
      <c r="AB39" s="187"/>
      <c r="AC39" s="187"/>
      <c r="AD39" s="187"/>
      <c r="AE39" s="33">
        <v>33</v>
      </c>
      <c r="AF39" s="42" t="s">
        <v>101</v>
      </c>
      <c r="AG39" s="43"/>
      <c r="AH39" s="187"/>
      <c r="AI39" s="187"/>
      <c r="AJ39" s="187"/>
      <c r="AK39" s="33">
        <v>33</v>
      </c>
      <c r="AL39" s="42" t="s">
        <v>101</v>
      </c>
      <c r="AM39" s="43"/>
      <c r="AN39" s="187"/>
      <c r="AO39" s="187"/>
      <c r="AP39" s="187"/>
      <c r="AQ39" s="33">
        <v>33</v>
      </c>
      <c r="AR39" s="42" t="s">
        <v>101</v>
      </c>
      <c r="AS39" s="43"/>
      <c r="AT39" s="187"/>
      <c r="AU39" s="187"/>
      <c r="AV39" s="187"/>
      <c r="AW39" s="33">
        <v>33</v>
      </c>
      <c r="AX39" s="42" t="s">
        <v>101</v>
      </c>
      <c r="AY39" s="43"/>
      <c r="AZ39" s="187"/>
      <c r="BA39" s="187"/>
      <c r="BB39" s="187"/>
      <c r="BC39" s="33">
        <v>33</v>
      </c>
      <c r="BD39" s="42" t="s">
        <v>101</v>
      </c>
      <c r="BE39" s="43"/>
      <c r="BF39" s="187"/>
      <c r="BG39" s="187"/>
      <c r="BH39" s="187"/>
      <c r="BI39" s="33">
        <v>33</v>
      </c>
      <c r="BJ39" s="42" t="s">
        <v>101</v>
      </c>
      <c r="BK39" s="43"/>
      <c r="BL39" s="187"/>
      <c r="BM39" s="187"/>
      <c r="BN39" s="187"/>
      <c r="BO39" s="33">
        <v>33</v>
      </c>
      <c r="BP39" s="42" t="s">
        <v>101</v>
      </c>
      <c r="BQ39" s="43"/>
      <c r="BR39" s="187"/>
      <c r="BS39" s="187"/>
      <c r="BT39" s="187"/>
      <c r="BU39" s="33">
        <v>33</v>
      </c>
      <c r="BV39" s="42" t="s">
        <v>101</v>
      </c>
      <c r="BW39" s="43"/>
      <c r="BX39" s="187"/>
      <c r="BY39" s="187"/>
      <c r="BZ39" s="187"/>
      <c r="CA39" s="33">
        <v>33</v>
      </c>
      <c r="CB39" s="42" t="s">
        <v>101</v>
      </c>
      <c r="CC39" s="43"/>
      <c r="CD39" s="187"/>
      <c r="CE39" s="187"/>
      <c r="CF39" s="187"/>
      <c r="CG39" s="33">
        <v>33</v>
      </c>
      <c r="CH39" s="42" t="s">
        <v>101</v>
      </c>
      <c r="CI39" s="43"/>
      <c r="CJ39" s="187"/>
      <c r="CK39" s="187"/>
      <c r="CL39" s="187"/>
      <c r="CM39" s="33">
        <v>33</v>
      </c>
      <c r="CN39" s="42" t="s">
        <v>101</v>
      </c>
      <c r="CO39" s="43"/>
      <c r="CP39" s="187"/>
      <c r="CQ39" s="187"/>
      <c r="CR39" s="187"/>
      <c r="CS39" s="33">
        <v>33</v>
      </c>
      <c r="CT39" s="42" t="s">
        <v>101</v>
      </c>
      <c r="CU39" s="43"/>
      <c r="CV39" s="187"/>
      <c r="CW39" s="187"/>
      <c r="CX39" s="187"/>
      <c r="CY39" s="33">
        <v>33</v>
      </c>
      <c r="CZ39" s="42" t="s">
        <v>101</v>
      </c>
      <c r="DA39" s="43"/>
      <c r="DB39" s="187"/>
      <c r="DC39" s="187"/>
      <c r="DD39" s="187"/>
      <c r="DE39" s="33">
        <v>33</v>
      </c>
      <c r="DF39" s="42" t="s">
        <v>101</v>
      </c>
      <c r="DG39" s="43"/>
      <c r="DH39" s="187"/>
      <c r="DI39" s="187"/>
      <c r="DJ39" s="187"/>
      <c r="DK39" s="33">
        <v>33</v>
      </c>
      <c r="DL39" s="42" t="s">
        <v>101</v>
      </c>
      <c r="DM39" s="43"/>
      <c r="DN39" s="187"/>
      <c r="DO39" s="187"/>
      <c r="DP39" s="187"/>
      <c r="DQ39" s="33">
        <v>33</v>
      </c>
      <c r="DR39" s="42" t="s">
        <v>101</v>
      </c>
      <c r="DS39" s="43"/>
      <c r="DT39" s="187"/>
      <c r="DU39" s="187"/>
      <c r="DV39" s="187"/>
      <c r="DW39" s="33">
        <v>33</v>
      </c>
      <c r="DX39" s="42" t="s">
        <v>101</v>
      </c>
      <c r="DY39" s="43"/>
      <c r="DZ39" s="187"/>
      <c r="EA39" s="187"/>
      <c r="EB39" s="187"/>
      <c r="EC39" s="33">
        <v>33</v>
      </c>
      <c r="ED39" s="42" t="s">
        <v>101</v>
      </c>
      <c r="EE39" s="43"/>
      <c r="EF39" s="187"/>
      <c r="EG39" s="187"/>
      <c r="EH39" s="187"/>
      <c r="EI39" s="33">
        <v>33</v>
      </c>
      <c r="EJ39" s="42" t="s">
        <v>101</v>
      </c>
      <c r="EK39" s="43"/>
      <c r="EL39" s="187"/>
      <c r="EM39" s="187"/>
      <c r="EN39" s="187"/>
      <c r="EO39" s="33">
        <v>33</v>
      </c>
      <c r="EP39" s="42" t="s">
        <v>101</v>
      </c>
      <c r="EQ39" s="43"/>
      <c r="ER39" s="187"/>
      <c r="ES39" s="187"/>
      <c r="ET39" s="187"/>
      <c r="EU39" s="33">
        <v>33</v>
      </c>
      <c r="EV39" s="42" t="s">
        <v>101</v>
      </c>
      <c r="EW39" s="43"/>
      <c r="EX39" s="187"/>
      <c r="EY39" s="187"/>
      <c r="EZ39" s="187"/>
      <c r="FA39" s="33">
        <v>33</v>
      </c>
      <c r="FB39" s="42" t="s">
        <v>101</v>
      </c>
      <c r="FC39" s="43"/>
      <c r="FD39" s="187"/>
      <c r="FE39" s="187"/>
      <c r="FF39" s="187"/>
      <c r="FG39" s="33">
        <v>33</v>
      </c>
      <c r="FH39" s="42" t="s">
        <v>101</v>
      </c>
      <c r="FI39" s="43"/>
      <c r="FJ39" s="187"/>
      <c r="FK39" s="187"/>
      <c r="FL39" s="187"/>
      <c r="FM39" s="33">
        <v>33</v>
      </c>
      <c r="FN39" s="42" t="s">
        <v>101</v>
      </c>
      <c r="FO39" s="43"/>
      <c r="FP39" s="187"/>
      <c r="FQ39" s="187"/>
      <c r="FR39" s="187"/>
      <c r="FS39" s="33">
        <v>33</v>
      </c>
      <c r="FT39" s="42" t="s">
        <v>101</v>
      </c>
      <c r="FU39" s="43"/>
      <c r="FV39" s="187"/>
      <c r="FW39" s="187"/>
      <c r="FX39" s="187"/>
      <c r="FY39" s="33">
        <v>33</v>
      </c>
      <c r="FZ39" s="42" t="s">
        <v>101</v>
      </c>
      <c r="GA39" s="43"/>
      <c r="GB39" s="187"/>
      <c r="GC39" s="187"/>
      <c r="GD39" s="187"/>
      <c r="GE39" s="33">
        <v>33</v>
      </c>
      <c r="GF39" s="42" t="s">
        <v>101</v>
      </c>
      <c r="GG39" s="43"/>
      <c r="GH39" s="187"/>
      <c r="GI39" s="187"/>
      <c r="GJ39" s="187"/>
      <c r="GK39" s="33">
        <v>33</v>
      </c>
      <c r="GL39" s="42" t="s">
        <v>101</v>
      </c>
      <c r="GM39" s="43"/>
      <c r="GN39" s="187"/>
      <c r="GO39" s="187"/>
      <c r="GP39" s="187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</row>
    <row r="40" spans="1:209" s="20" customFormat="1" ht="15" customHeight="1">
      <c r="A40" s="33">
        <v>34</v>
      </c>
      <c r="B40" s="42" t="s">
        <v>88</v>
      </c>
      <c r="C40" s="43"/>
      <c r="D40" s="187"/>
      <c r="E40" s="187"/>
      <c r="F40" s="187"/>
      <c r="G40" s="33">
        <v>34</v>
      </c>
      <c r="H40" s="42" t="s">
        <v>88</v>
      </c>
      <c r="I40" s="43"/>
      <c r="J40" s="187"/>
      <c r="K40" s="187"/>
      <c r="L40" s="187"/>
      <c r="M40" s="33">
        <v>34</v>
      </c>
      <c r="N40" s="42" t="s">
        <v>88</v>
      </c>
      <c r="O40" s="43"/>
      <c r="P40" s="187"/>
      <c r="Q40" s="187"/>
      <c r="R40" s="187"/>
      <c r="S40" s="33">
        <v>34</v>
      </c>
      <c r="T40" s="42" t="s">
        <v>88</v>
      </c>
      <c r="U40" s="43"/>
      <c r="V40" s="187"/>
      <c r="W40" s="187"/>
      <c r="X40" s="187"/>
      <c r="Y40" s="33">
        <v>34</v>
      </c>
      <c r="Z40" s="42" t="s">
        <v>88</v>
      </c>
      <c r="AA40" s="43"/>
      <c r="AB40" s="187"/>
      <c r="AC40" s="187"/>
      <c r="AD40" s="187"/>
      <c r="AE40" s="33">
        <v>34</v>
      </c>
      <c r="AF40" s="42" t="s">
        <v>88</v>
      </c>
      <c r="AG40" s="43"/>
      <c r="AH40" s="187"/>
      <c r="AI40" s="187"/>
      <c r="AJ40" s="187"/>
      <c r="AK40" s="33">
        <v>34</v>
      </c>
      <c r="AL40" s="42" t="s">
        <v>88</v>
      </c>
      <c r="AM40" s="43"/>
      <c r="AN40" s="187"/>
      <c r="AO40" s="187"/>
      <c r="AP40" s="187"/>
      <c r="AQ40" s="33">
        <v>34</v>
      </c>
      <c r="AR40" s="42" t="s">
        <v>88</v>
      </c>
      <c r="AS40" s="43"/>
      <c r="AT40" s="187"/>
      <c r="AU40" s="187"/>
      <c r="AV40" s="187"/>
      <c r="AW40" s="33">
        <v>34</v>
      </c>
      <c r="AX40" s="42" t="s">
        <v>88</v>
      </c>
      <c r="AY40" s="43"/>
      <c r="AZ40" s="187"/>
      <c r="BA40" s="187"/>
      <c r="BB40" s="187"/>
      <c r="BC40" s="33">
        <v>34</v>
      </c>
      <c r="BD40" s="42" t="s">
        <v>88</v>
      </c>
      <c r="BE40" s="43"/>
      <c r="BF40" s="187"/>
      <c r="BG40" s="187"/>
      <c r="BH40" s="187"/>
      <c r="BI40" s="33">
        <v>34</v>
      </c>
      <c r="BJ40" s="42" t="s">
        <v>88</v>
      </c>
      <c r="BK40" s="43"/>
      <c r="BL40" s="187"/>
      <c r="BM40" s="187"/>
      <c r="BN40" s="187"/>
      <c r="BO40" s="33">
        <v>34</v>
      </c>
      <c r="BP40" s="42" t="s">
        <v>88</v>
      </c>
      <c r="BQ40" s="43"/>
      <c r="BR40" s="187"/>
      <c r="BS40" s="187"/>
      <c r="BT40" s="187"/>
      <c r="BU40" s="33">
        <v>34</v>
      </c>
      <c r="BV40" s="42" t="s">
        <v>88</v>
      </c>
      <c r="BW40" s="43"/>
      <c r="BX40" s="187"/>
      <c r="BY40" s="187"/>
      <c r="BZ40" s="187"/>
      <c r="CA40" s="33">
        <v>34</v>
      </c>
      <c r="CB40" s="42" t="s">
        <v>88</v>
      </c>
      <c r="CC40" s="43"/>
      <c r="CD40" s="187"/>
      <c r="CE40" s="187"/>
      <c r="CF40" s="187"/>
      <c r="CG40" s="33">
        <v>34</v>
      </c>
      <c r="CH40" s="42" t="s">
        <v>88</v>
      </c>
      <c r="CI40" s="43"/>
      <c r="CJ40" s="187"/>
      <c r="CK40" s="187"/>
      <c r="CL40" s="187"/>
      <c r="CM40" s="33">
        <v>34</v>
      </c>
      <c r="CN40" s="42" t="s">
        <v>88</v>
      </c>
      <c r="CO40" s="43"/>
      <c r="CP40" s="187"/>
      <c r="CQ40" s="187"/>
      <c r="CR40" s="187"/>
      <c r="CS40" s="33">
        <v>34</v>
      </c>
      <c r="CT40" s="42" t="s">
        <v>88</v>
      </c>
      <c r="CU40" s="43"/>
      <c r="CV40" s="187"/>
      <c r="CW40" s="187"/>
      <c r="CX40" s="187"/>
      <c r="CY40" s="33">
        <v>34</v>
      </c>
      <c r="CZ40" s="42" t="s">
        <v>88</v>
      </c>
      <c r="DA40" s="43"/>
      <c r="DB40" s="187"/>
      <c r="DC40" s="187"/>
      <c r="DD40" s="187"/>
      <c r="DE40" s="33">
        <v>34</v>
      </c>
      <c r="DF40" s="42" t="s">
        <v>88</v>
      </c>
      <c r="DG40" s="43"/>
      <c r="DH40" s="187"/>
      <c r="DI40" s="187"/>
      <c r="DJ40" s="187"/>
      <c r="DK40" s="33">
        <v>34</v>
      </c>
      <c r="DL40" s="42" t="s">
        <v>88</v>
      </c>
      <c r="DM40" s="43"/>
      <c r="DN40" s="187"/>
      <c r="DO40" s="187"/>
      <c r="DP40" s="187"/>
      <c r="DQ40" s="33">
        <v>34</v>
      </c>
      <c r="DR40" s="42" t="s">
        <v>88</v>
      </c>
      <c r="DS40" s="43"/>
      <c r="DT40" s="187"/>
      <c r="DU40" s="187"/>
      <c r="DV40" s="187"/>
      <c r="DW40" s="33">
        <v>34</v>
      </c>
      <c r="DX40" s="42" t="s">
        <v>88</v>
      </c>
      <c r="DY40" s="43"/>
      <c r="DZ40" s="187"/>
      <c r="EA40" s="187"/>
      <c r="EB40" s="187"/>
      <c r="EC40" s="33">
        <v>34</v>
      </c>
      <c r="ED40" s="42" t="s">
        <v>88</v>
      </c>
      <c r="EE40" s="43"/>
      <c r="EF40" s="187"/>
      <c r="EG40" s="187"/>
      <c r="EH40" s="187"/>
      <c r="EI40" s="33">
        <v>34</v>
      </c>
      <c r="EJ40" s="42" t="s">
        <v>88</v>
      </c>
      <c r="EK40" s="43"/>
      <c r="EL40" s="187"/>
      <c r="EM40" s="187"/>
      <c r="EN40" s="187"/>
      <c r="EO40" s="33">
        <v>34</v>
      </c>
      <c r="EP40" s="42" t="s">
        <v>88</v>
      </c>
      <c r="EQ40" s="43"/>
      <c r="ER40" s="187"/>
      <c r="ES40" s="187"/>
      <c r="ET40" s="187"/>
      <c r="EU40" s="33">
        <v>34</v>
      </c>
      <c r="EV40" s="42" t="s">
        <v>88</v>
      </c>
      <c r="EW40" s="43"/>
      <c r="EX40" s="187"/>
      <c r="EY40" s="187"/>
      <c r="EZ40" s="187"/>
      <c r="FA40" s="33">
        <v>34</v>
      </c>
      <c r="FB40" s="42" t="s">
        <v>88</v>
      </c>
      <c r="FC40" s="43"/>
      <c r="FD40" s="187"/>
      <c r="FE40" s="187"/>
      <c r="FF40" s="187"/>
      <c r="FG40" s="33">
        <v>34</v>
      </c>
      <c r="FH40" s="42" t="s">
        <v>88</v>
      </c>
      <c r="FI40" s="43"/>
      <c r="FJ40" s="187"/>
      <c r="FK40" s="187"/>
      <c r="FL40" s="187"/>
      <c r="FM40" s="33">
        <v>34</v>
      </c>
      <c r="FN40" s="42" t="s">
        <v>88</v>
      </c>
      <c r="FO40" s="43"/>
      <c r="FP40" s="187"/>
      <c r="FQ40" s="187"/>
      <c r="FR40" s="187"/>
      <c r="FS40" s="33">
        <v>34</v>
      </c>
      <c r="FT40" s="42" t="s">
        <v>88</v>
      </c>
      <c r="FU40" s="43"/>
      <c r="FV40" s="187"/>
      <c r="FW40" s="187"/>
      <c r="FX40" s="187"/>
      <c r="FY40" s="33">
        <v>34</v>
      </c>
      <c r="FZ40" s="42" t="s">
        <v>88</v>
      </c>
      <c r="GA40" s="43"/>
      <c r="GB40" s="187"/>
      <c r="GC40" s="187"/>
      <c r="GD40" s="187"/>
      <c r="GE40" s="33">
        <v>34</v>
      </c>
      <c r="GF40" s="42" t="s">
        <v>88</v>
      </c>
      <c r="GG40" s="43"/>
      <c r="GH40" s="187"/>
      <c r="GI40" s="187"/>
      <c r="GJ40" s="187"/>
      <c r="GK40" s="33">
        <v>34</v>
      </c>
      <c r="GL40" s="42" t="s">
        <v>88</v>
      </c>
      <c r="GM40" s="43"/>
      <c r="GN40" s="187"/>
      <c r="GO40" s="187"/>
      <c r="GP40" s="187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</row>
    <row r="41" spans="1:209" s="20" customFormat="1" ht="15" customHeight="1">
      <c r="A41" s="33">
        <v>35</v>
      </c>
      <c r="B41" s="42" t="s">
        <v>183</v>
      </c>
      <c r="C41" s="43"/>
      <c r="D41" s="187"/>
      <c r="E41" s="187"/>
      <c r="F41" s="187"/>
      <c r="G41" s="33">
        <v>35</v>
      </c>
      <c r="H41" s="42" t="s">
        <v>183</v>
      </c>
      <c r="I41" s="43"/>
      <c r="J41" s="187"/>
      <c r="K41" s="187"/>
      <c r="L41" s="187"/>
      <c r="M41" s="33">
        <v>35</v>
      </c>
      <c r="N41" s="42" t="s">
        <v>183</v>
      </c>
      <c r="O41" s="43"/>
      <c r="P41" s="187"/>
      <c r="Q41" s="187"/>
      <c r="R41" s="187"/>
      <c r="S41" s="33">
        <v>35</v>
      </c>
      <c r="T41" s="42" t="s">
        <v>183</v>
      </c>
      <c r="U41" s="43"/>
      <c r="V41" s="187"/>
      <c r="W41" s="187"/>
      <c r="X41" s="187"/>
      <c r="Y41" s="33">
        <v>35</v>
      </c>
      <c r="Z41" s="42" t="s">
        <v>183</v>
      </c>
      <c r="AA41" s="43"/>
      <c r="AB41" s="187"/>
      <c r="AC41" s="187"/>
      <c r="AD41" s="187"/>
      <c r="AE41" s="33">
        <v>35</v>
      </c>
      <c r="AF41" s="42" t="s">
        <v>183</v>
      </c>
      <c r="AG41" s="43"/>
      <c r="AH41" s="187"/>
      <c r="AI41" s="187"/>
      <c r="AJ41" s="187"/>
      <c r="AK41" s="33">
        <v>35</v>
      </c>
      <c r="AL41" s="42" t="s">
        <v>183</v>
      </c>
      <c r="AM41" s="43"/>
      <c r="AN41" s="187"/>
      <c r="AO41" s="187"/>
      <c r="AP41" s="187"/>
      <c r="AQ41" s="33">
        <v>35</v>
      </c>
      <c r="AR41" s="42" t="s">
        <v>183</v>
      </c>
      <c r="AS41" s="43"/>
      <c r="AT41" s="187"/>
      <c r="AU41" s="187"/>
      <c r="AV41" s="187"/>
      <c r="AW41" s="33">
        <v>35</v>
      </c>
      <c r="AX41" s="42" t="s">
        <v>183</v>
      </c>
      <c r="AY41" s="43"/>
      <c r="AZ41" s="187"/>
      <c r="BA41" s="187"/>
      <c r="BB41" s="187"/>
      <c r="BC41" s="33">
        <v>35</v>
      </c>
      <c r="BD41" s="42" t="s">
        <v>183</v>
      </c>
      <c r="BE41" s="43"/>
      <c r="BF41" s="187"/>
      <c r="BG41" s="187"/>
      <c r="BH41" s="187"/>
      <c r="BI41" s="33">
        <v>35</v>
      </c>
      <c r="BJ41" s="42" t="s">
        <v>183</v>
      </c>
      <c r="BK41" s="43"/>
      <c r="BL41" s="187"/>
      <c r="BM41" s="187"/>
      <c r="BN41" s="187"/>
      <c r="BO41" s="33">
        <v>35</v>
      </c>
      <c r="BP41" s="42" t="s">
        <v>183</v>
      </c>
      <c r="BQ41" s="43"/>
      <c r="BR41" s="187"/>
      <c r="BS41" s="187"/>
      <c r="BT41" s="187"/>
      <c r="BU41" s="33">
        <v>35</v>
      </c>
      <c r="BV41" s="42" t="s">
        <v>183</v>
      </c>
      <c r="BW41" s="43"/>
      <c r="BX41" s="187"/>
      <c r="BY41" s="187"/>
      <c r="BZ41" s="187"/>
      <c r="CA41" s="33">
        <v>35</v>
      </c>
      <c r="CB41" s="42" t="s">
        <v>183</v>
      </c>
      <c r="CC41" s="43"/>
      <c r="CD41" s="187"/>
      <c r="CE41" s="187"/>
      <c r="CF41" s="187"/>
      <c r="CG41" s="33">
        <v>35</v>
      </c>
      <c r="CH41" s="42" t="s">
        <v>183</v>
      </c>
      <c r="CI41" s="43"/>
      <c r="CJ41" s="187"/>
      <c r="CK41" s="187"/>
      <c r="CL41" s="187"/>
      <c r="CM41" s="33">
        <v>35</v>
      </c>
      <c r="CN41" s="42" t="s">
        <v>183</v>
      </c>
      <c r="CO41" s="43"/>
      <c r="CP41" s="187"/>
      <c r="CQ41" s="187"/>
      <c r="CR41" s="187"/>
      <c r="CS41" s="33">
        <v>35</v>
      </c>
      <c r="CT41" s="42" t="s">
        <v>183</v>
      </c>
      <c r="CU41" s="43"/>
      <c r="CV41" s="187"/>
      <c r="CW41" s="187"/>
      <c r="CX41" s="187"/>
      <c r="CY41" s="33">
        <v>35</v>
      </c>
      <c r="CZ41" s="42" t="s">
        <v>183</v>
      </c>
      <c r="DA41" s="43"/>
      <c r="DB41" s="187"/>
      <c r="DC41" s="187"/>
      <c r="DD41" s="187"/>
      <c r="DE41" s="33">
        <v>35</v>
      </c>
      <c r="DF41" s="42" t="s">
        <v>183</v>
      </c>
      <c r="DG41" s="43"/>
      <c r="DH41" s="187"/>
      <c r="DI41" s="187"/>
      <c r="DJ41" s="187"/>
      <c r="DK41" s="33">
        <v>35</v>
      </c>
      <c r="DL41" s="42" t="s">
        <v>183</v>
      </c>
      <c r="DM41" s="43"/>
      <c r="DN41" s="187"/>
      <c r="DO41" s="187"/>
      <c r="DP41" s="187"/>
      <c r="DQ41" s="33">
        <v>35</v>
      </c>
      <c r="DR41" s="42" t="s">
        <v>183</v>
      </c>
      <c r="DS41" s="43"/>
      <c r="DT41" s="187"/>
      <c r="DU41" s="187"/>
      <c r="DV41" s="187"/>
      <c r="DW41" s="33">
        <v>35</v>
      </c>
      <c r="DX41" s="42" t="s">
        <v>183</v>
      </c>
      <c r="DY41" s="43"/>
      <c r="DZ41" s="187"/>
      <c r="EA41" s="187"/>
      <c r="EB41" s="187"/>
      <c r="EC41" s="33">
        <v>35</v>
      </c>
      <c r="ED41" s="42" t="s">
        <v>183</v>
      </c>
      <c r="EE41" s="43"/>
      <c r="EF41" s="187"/>
      <c r="EG41" s="187"/>
      <c r="EH41" s="187"/>
      <c r="EI41" s="33">
        <v>35</v>
      </c>
      <c r="EJ41" s="42" t="s">
        <v>183</v>
      </c>
      <c r="EK41" s="43"/>
      <c r="EL41" s="187"/>
      <c r="EM41" s="187"/>
      <c r="EN41" s="187"/>
      <c r="EO41" s="33">
        <v>35</v>
      </c>
      <c r="EP41" s="42" t="s">
        <v>183</v>
      </c>
      <c r="EQ41" s="43"/>
      <c r="ER41" s="187"/>
      <c r="ES41" s="187"/>
      <c r="ET41" s="187"/>
      <c r="EU41" s="33">
        <v>35</v>
      </c>
      <c r="EV41" s="42" t="s">
        <v>183</v>
      </c>
      <c r="EW41" s="43"/>
      <c r="EX41" s="187"/>
      <c r="EY41" s="187"/>
      <c r="EZ41" s="187"/>
      <c r="FA41" s="33">
        <v>35</v>
      </c>
      <c r="FB41" s="42" t="s">
        <v>183</v>
      </c>
      <c r="FC41" s="43"/>
      <c r="FD41" s="187"/>
      <c r="FE41" s="187"/>
      <c r="FF41" s="187"/>
      <c r="FG41" s="33">
        <v>35</v>
      </c>
      <c r="FH41" s="42" t="s">
        <v>183</v>
      </c>
      <c r="FI41" s="43"/>
      <c r="FJ41" s="187"/>
      <c r="FK41" s="187"/>
      <c r="FL41" s="187"/>
      <c r="FM41" s="33">
        <v>35</v>
      </c>
      <c r="FN41" s="42" t="s">
        <v>183</v>
      </c>
      <c r="FO41" s="43"/>
      <c r="FP41" s="187"/>
      <c r="FQ41" s="187"/>
      <c r="FR41" s="187"/>
      <c r="FS41" s="33">
        <v>35</v>
      </c>
      <c r="FT41" s="42" t="s">
        <v>183</v>
      </c>
      <c r="FU41" s="43"/>
      <c r="FV41" s="187"/>
      <c r="FW41" s="187"/>
      <c r="FX41" s="187"/>
      <c r="FY41" s="33">
        <v>35</v>
      </c>
      <c r="FZ41" s="42" t="s">
        <v>183</v>
      </c>
      <c r="GA41" s="43"/>
      <c r="GB41" s="187"/>
      <c r="GC41" s="187"/>
      <c r="GD41" s="187"/>
      <c r="GE41" s="33">
        <v>35</v>
      </c>
      <c r="GF41" s="42" t="s">
        <v>183</v>
      </c>
      <c r="GG41" s="43"/>
      <c r="GH41" s="187"/>
      <c r="GI41" s="187"/>
      <c r="GJ41" s="187"/>
      <c r="GK41" s="33">
        <v>35</v>
      </c>
      <c r="GL41" s="42" t="s">
        <v>183</v>
      </c>
      <c r="GM41" s="43"/>
      <c r="GN41" s="187"/>
      <c r="GO41" s="187"/>
      <c r="GP41" s="187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</row>
    <row r="42" spans="1:209" s="20" customFormat="1" ht="15" customHeight="1">
      <c r="A42" s="33">
        <v>36</v>
      </c>
      <c r="B42" s="42" t="s">
        <v>102</v>
      </c>
      <c r="C42" s="43"/>
      <c r="D42" s="188"/>
      <c r="E42" s="188"/>
      <c r="F42" s="188"/>
      <c r="G42" s="33">
        <v>36</v>
      </c>
      <c r="H42" s="42" t="s">
        <v>102</v>
      </c>
      <c r="I42" s="43"/>
      <c r="J42" s="188"/>
      <c r="K42" s="188"/>
      <c r="L42" s="188"/>
      <c r="M42" s="33">
        <v>36</v>
      </c>
      <c r="N42" s="42" t="s">
        <v>102</v>
      </c>
      <c r="O42" s="43"/>
      <c r="P42" s="188"/>
      <c r="Q42" s="188"/>
      <c r="R42" s="188"/>
      <c r="S42" s="33">
        <v>36</v>
      </c>
      <c r="T42" s="42" t="s">
        <v>102</v>
      </c>
      <c r="U42" s="43"/>
      <c r="V42" s="188"/>
      <c r="W42" s="188"/>
      <c r="X42" s="188"/>
      <c r="Y42" s="33">
        <v>36</v>
      </c>
      <c r="Z42" s="42" t="s">
        <v>102</v>
      </c>
      <c r="AA42" s="43"/>
      <c r="AB42" s="188"/>
      <c r="AC42" s="188"/>
      <c r="AD42" s="188"/>
      <c r="AE42" s="33">
        <v>36</v>
      </c>
      <c r="AF42" s="42" t="s">
        <v>102</v>
      </c>
      <c r="AG42" s="43"/>
      <c r="AH42" s="188"/>
      <c r="AI42" s="188"/>
      <c r="AJ42" s="188"/>
      <c r="AK42" s="33">
        <v>36</v>
      </c>
      <c r="AL42" s="42" t="s">
        <v>102</v>
      </c>
      <c r="AM42" s="43"/>
      <c r="AN42" s="188"/>
      <c r="AO42" s="188"/>
      <c r="AP42" s="188"/>
      <c r="AQ42" s="33">
        <v>36</v>
      </c>
      <c r="AR42" s="42" t="s">
        <v>102</v>
      </c>
      <c r="AS42" s="43"/>
      <c r="AT42" s="188"/>
      <c r="AU42" s="188"/>
      <c r="AV42" s="188"/>
      <c r="AW42" s="33">
        <v>36</v>
      </c>
      <c r="AX42" s="42" t="s">
        <v>102</v>
      </c>
      <c r="AY42" s="43"/>
      <c r="AZ42" s="188"/>
      <c r="BA42" s="188"/>
      <c r="BB42" s="188"/>
      <c r="BC42" s="33">
        <v>36</v>
      </c>
      <c r="BD42" s="42" t="s">
        <v>102</v>
      </c>
      <c r="BE42" s="43"/>
      <c r="BF42" s="188"/>
      <c r="BG42" s="188"/>
      <c r="BH42" s="188"/>
      <c r="BI42" s="33">
        <v>36</v>
      </c>
      <c r="BJ42" s="42" t="s">
        <v>102</v>
      </c>
      <c r="BK42" s="43"/>
      <c r="BL42" s="188"/>
      <c r="BM42" s="188"/>
      <c r="BN42" s="188"/>
      <c r="BO42" s="33">
        <v>36</v>
      </c>
      <c r="BP42" s="42" t="s">
        <v>102</v>
      </c>
      <c r="BQ42" s="43"/>
      <c r="BR42" s="188"/>
      <c r="BS42" s="188"/>
      <c r="BT42" s="188"/>
      <c r="BU42" s="33">
        <v>36</v>
      </c>
      <c r="BV42" s="42" t="s">
        <v>102</v>
      </c>
      <c r="BW42" s="43"/>
      <c r="BX42" s="188"/>
      <c r="BY42" s="188"/>
      <c r="BZ42" s="188"/>
      <c r="CA42" s="33">
        <v>36</v>
      </c>
      <c r="CB42" s="42" t="s">
        <v>102</v>
      </c>
      <c r="CC42" s="43"/>
      <c r="CD42" s="188"/>
      <c r="CE42" s="188"/>
      <c r="CF42" s="188"/>
      <c r="CG42" s="33">
        <v>36</v>
      </c>
      <c r="CH42" s="42" t="s">
        <v>102</v>
      </c>
      <c r="CI42" s="43"/>
      <c r="CJ42" s="188"/>
      <c r="CK42" s="188"/>
      <c r="CL42" s="188"/>
      <c r="CM42" s="33">
        <v>36</v>
      </c>
      <c r="CN42" s="42" t="s">
        <v>102</v>
      </c>
      <c r="CO42" s="43"/>
      <c r="CP42" s="188"/>
      <c r="CQ42" s="188"/>
      <c r="CR42" s="188"/>
      <c r="CS42" s="33">
        <v>36</v>
      </c>
      <c r="CT42" s="42" t="s">
        <v>102</v>
      </c>
      <c r="CU42" s="43"/>
      <c r="CV42" s="188"/>
      <c r="CW42" s="188"/>
      <c r="CX42" s="188"/>
      <c r="CY42" s="33">
        <v>36</v>
      </c>
      <c r="CZ42" s="42" t="s">
        <v>102</v>
      </c>
      <c r="DA42" s="43"/>
      <c r="DB42" s="188"/>
      <c r="DC42" s="188"/>
      <c r="DD42" s="188"/>
      <c r="DE42" s="33">
        <v>36</v>
      </c>
      <c r="DF42" s="42" t="s">
        <v>102</v>
      </c>
      <c r="DG42" s="43"/>
      <c r="DH42" s="188"/>
      <c r="DI42" s="188"/>
      <c r="DJ42" s="188"/>
      <c r="DK42" s="33">
        <v>36</v>
      </c>
      <c r="DL42" s="42" t="s">
        <v>102</v>
      </c>
      <c r="DM42" s="43"/>
      <c r="DN42" s="188"/>
      <c r="DO42" s="188"/>
      <c r="DP42" s="188"/>
      <c r="DQ42" s="33">
        <v>36</v>
      </c>
      <c r="DR42" s="42" t="s">
        <v>102</v>
      </c>
      <c r="DS42" s="43"/>
      <c r="DT42" s="188"/>
      <c r="DU42" s="188"/>
      <c r="DV42" s="188"/>
      <c r="DW42" s="33">
        <v>36</v>
      </c>
      <c r="DX42" s="42" t="s">
        <v>102</v>
      </c>
      <c r="DY42" s="43"/>
      <c r="DZ42" s="188"/>
      <c r="EA42" s="188"/>
      <c r="EB42" s="188"/>
      <c r="EC42" s="33">
        <v>36</v>
      </c>
      <c r="ED42" s="42" t="s">
        <v>102</v>
      </c>
      <c r="EE42" s="43"/>
      <c r="EF42" s="188"/>
      <c r="EG42" s="188"/>
      <c r="EH42" s="188"/>
      <c r="EI42" s="33">
        <v>36</v>
      </c>
      <c r="EJ42" s="42" t="s">
        <v>102</v>
      </c>
      <c r="EK42" s="43"/>
      <c r="EL42" s="188"/>
      <c r="EM42" s="188"/>
      <c r="EN42" s="188"/>
      <c r="EO42" s="33">
        <v>36</v>
      </c>
      <c r="EP42" s="42" t="s">
        <v>102</v>
      </c>
      <c r="EQ42" s="43"/>
      <c r="ER42" s="188"/>
      <c r="ES42" s="188"/>
      <c r="ET42" s="188"/>
      <c r="EU42" s="33">
        <v>36</v>
      </c>
      <c r="EV42" s="42" t="s">
        <v>102</v>
      </c>
      <c r="EW42" s="43"/>
      <c r="EX42" s="188"/>
      <c r="EY42" s="188"/>
      <c r="EZ42" s="188"/>
      <c r="FA42" s="33">
        <v>36</v>
      </c>
      <c r="FB42" s="42" t="s">
        <v>102</v>
      </c>
      <c r="FC42" s="43"/>
      <c r="FD42" s="188"/>
      <c r="FE42" s="188"/>
      <c r="FF42" s="188"/>
      <c r="FG42" s="33">
        <v>36</v>
      </c>
      <c r="FH42" s="42" t="s">
        <v>102</v>
      </c>
      <c r="FI42" s="43"/>
      <c r="FJ42" s="188"/>
      <c r="FK42" s="188"/>
      <c r="FL42" s="188"/>
      <c r="FM42" s="33">
        <v>36</v>
      </c>
      <c r="FN42" s="42" t="s">
        <v>102</v>
      </c>
      <c r="FO42" s="43"/>
      <c r="FP42" s="188"/>
      <c r="FQ42" s="188"/>
      <c r="FR42" s="188"/>
      <c r="FS42" s="33">
        <v>36</v>
      </c>
      <c r="FT42" s="42" t="s">
        <v>102</v>
      </c>
      <c r="FU42" s="43"/>
      <c r="FV42" s="188"/>
      <c r="FW42" s="188"/>
      <c r="FX42" s="188"/>
      <c r="FY42" s="33">
        <v>36</v>
      </c>
      <c r="FZ42" s="42" t="s">
        <v>102</v>
      </c>
      <c r="GA42" s="43"/>
      <c r="GB42" s="188"/>
      <c r="GC42" s="188"/>
      <c r="GD42" s="188"/>
      <c r="GE42" s="33">
        <v>36</v>
      </c>
      <c r="GF42" s="42" t="s">
        <v>102</v>
      </c>
      <c r="GG42" s="43"/>
      <c r="GH42" s="188"/>
      <c r="GI42" s="188"/>
      <c r="GJ42" s="188"/>
      <c r="GK42" s="33">
        <v>36</v>
      </c>
      <c r="GL42" s="42" t="s">
        <v>102</v>
      </c>
      <c r="GM42" s="43"/>
      <c r="GN42" s="188"/>
      <c r="GO42" s="188"/>
      <c r="GP42" s="188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</row>
    <row r="43" spans="1:209" s="20" customFormat="1" ht="15" customHeight="1">
      <c r="A43" s="33">
        <v>37</v>
      </c>
      <c r="B43" s="95" t="s">
        <v>240</v>
      </c>
      <c r="C43" s="96"/>
      <c r="D43" s="86"/>
      <c r="E43" s="86"/>
      <c r="F43" s="86"/>
      <c r="G43" s="33">
        <v>37</v>
      </c>
      <c r="H43" s="95" t="s">
        <v>240</v>
      </c>
      <c r="I43" s="96"/>
      <c r="J43" s="86"/>
      <c r="K43" s="86"/>
      <c r="L43" s="86"/>
      <c r="M43" s="33">
        <v>37</v>
      </c>
      <c r="N43" s="95" t="s">
        <v>240</v>
      </c>
      <c r="O43" s="96"/>
      <c r="P43" s="86"/>
      <c r="Q43" s="86"/>
      <c r="R43" s="86"/>
      <c r="S43" s="33">
        <v>37</v>
      </c>
      <c r="T43" s="95" t="s">
        <v>240</v>
      </c>
      <c r="U43" s="96"/>
      <c r="V43" s="86"/>
      <c r="W43" s="86"/>
      <c r="X43" s="86"/>
      <c r="Y43" s="33">
        <v>37</v>
      </c>
      <c r="Z43" s="95" t="s">
        <v>240</v>
      </c>
      <c r="AA43" s="96"/>
      <c r="AB43" s="86"/>
      <c r="AC43" s="86"/>
      <c r="AD43" s="86"/>
      <c r="AE43" s="33">
        <v>37</v>
      </c>
      <c r="AF43" s="95" t="s">
        <v>240</v>
      </c>
      <c r="AG43" s="96"/>
      <c r="AH43" s="86"/>
      <c r="AI43" s="86"/>
      <c r="AJ43" s="86"/>
      <c r="AK43" s="33">
        <v>37</v>
      </c>
      <c r="AL43" s="95" t="s">
        <v>240</v>
      </c>
      <c r="AM43" s="96"/>
      <c r="AN43" s="86"/>
      <c r="AO43" s="86"/>
      <c r="AP43" s="86"/>
      <c r="AQ43" s="33">
        <v>37</v>
      </c>
      <c r="AR43" s="95" t="s">
        <v>240</v>
      </c>
      <c r="AS43" s="96"/>
      <c r="AT43" s="86"/>
      <c r="AU43" s="86"/>
      <c r="AV43" s="86"/>
      <c r="AW43" s="33">
        <v>37</v>
      </c>
      <c r="AX43" s="95" t="s">
        <v>240</v>
      </c>
      <c r="AY43" s="96"/>
      <c r="AZ43" s="86"/>
      <c r="BA43" s="86"/>
      <c r="BB43" s="86"/>
      <c r="BC43" s="33">
        <v>37</v>
      </c>
      <c r="BD43" s="95" t="s">
        <v>240</v>
      </c>
      <c r="BE43" s="96"/>
      <c r="BF43" s="86"/>
      <c r="BG43" s="86"/>
      <c r="BH43" s="86"/>
      <c r="BI43" s="33">
        <v>37</v>
      </c>
      <c r="BJ43" s="95" t="s">
        <v>240</v>
      </c>
      <c r="BK43" s="96"/>
      <c r="BL43" s="86"/>
      <c r="BM43" s="86"/>
      <c r="BN43" s="86"/>
      <c r="BO43" s="33">
        <v>37</v>
      </c>
      <c r="BP43" s="95" t="s">
        <v>240</v>
      </c>
      <c r="BQ43" s="96"/>
      <c r="BR43" s="86"/>
      <c r="BS43" s="86"/>
      <c r="BT43" s="86"/>
      <c r="BU43" s="33">
        <v>37</v>
      </c>
      <c r="BV43" s="95" t="s">
        <v>240</v>
      </c>
      <c r="BW43" s="96"/>
      <c r="BX43" s="86"/>
      <c r="BY43" s="86"/>
      <c r="BZ43" s="86"/>
      <c r="CA43" s="33">
        <v>37</v>
      </c>
      <c r="CB43" s="95" t="s">
        <v>240</v>
      </c>
      <c r="CC43" s="96"/>
      <c r="CD43" s="86"/>
      <c r="CE43" s="86"/>
      <c r="CF43" s="86"/>
      <c r="CG43" s="33">
        <v>37</v>
      </c>
      <c r="CH43" s="95" t="s">
        <v>240</v>
      </c>
      <c r="CI43" s="96"/>
      <c r="CJ43" s="86"/>
      <c r="CK43" s="86"/>
      <c r="CL43" s="86"/>
      <c r="CM43" s="33">
        <v>37</v>
      </c>
      <c r="CN43" s="95" t="s">
        <v>240</v>
      </c>
      <c r="CO43" s="96"/>
      <c r="CP43" s="86"/>
      <c r="CQ43" s="86"/>
      <c r="CR43" s="86"/>
      <c r="CS43" s="33">
        <v>37</v>
      </c>
      <c r="CT43" s="95" t="s">
        <v>240</v>
      </c>
      <c r="CU43" s="96"/>
      <c r="CV43" s="86"/>
      <c r="CW43" s="86"/>
      <c r="CX43" s="86"/>
      <c r="CY43" s="33">
        <v>37</v>
      </c>
      <c r="CZ43" s="95" t="s">
        <v>240</v>
      </c>
      <c r="DA43" s="96"/>
      <c r="DB43" s="86"/>
      <c r="DC43" s="86"/>
      <c r="DD43" s="86"/>
      <c r="DE43" s="33">
        <v>37</v>
      </c>
      <c r="DF43" s="95" t="s">
        <v>240</v>
      </c>
      <c r="DG43" s="96"/>
      <c r="DH43" s="86"/>
      <c r="DI43" s="86"/>
      <c r="DJ43" s="86"/>
      <c r="DK43" s="33">
        <v>37</v>
      </c>
      <c r="DL43" s="95" t="s">
        <v>240</v>
      </c>
      <c r="DM43" s="96"/>
      <c r="DN43" s="86"/>
      <c r="DO43" s="86"/>
      <c r="DP43" s="86"/>
      <c r="DQ43" s="33">
        <v>37</v>
      </c>
      <c r="DR43" s="95" t="s">
        <v>240</v>
      </c>
      <c r="DS43" s="96"/>
      <c r="DT43" s="86"/>
      <c r="DU43" s="86"/>
      <c r="DV43" s="86"/>
      <c r="DW43" s="33">
        <v>37</v>
      </c>
      <c r="DX43" s="95" t="s">
        <v>240</v>
      </c>
      <c r="DY43" s="96"/>
      <c r="DZ43" s="86"/>
      <c r="EA43" s="86"/>
      <c r="EB43" s="86"/>
      <c r="EC43" s="33">
        <v>37</v>
      </c>
      <c r="ED43" s="95" t="s">
        <v>240</v>
      </c>
      <c r="EE43" s="96"/>
      <c r="EF43" s="86"/>
      <c r="EG43" s="86"/>
      <c r="EH43" s="86"/>
      <c r="EI43" s="33">
        <v>37</v>
      </c>
      <c r="EJ43" s="95" t="s">
        <v>240</v>
      </c>
      <c r="EK43" s="96"/>
      <c r="EL43" s="86"/>
      <c r="EM43" s="86"/>
      <c r="EN43" s="86"/>
      <c r="EO43" s="33">
        <v>37</v>
      </c>
      <c r="EP43" s="95" t="s">
        <v>240</v>
      </c>
      <c r="EQ43" s="96"/>
      <c r="ER43" s="86"/>
      <c r="ES43" s="86"/>
      <c r="ET43" s="86"/>
      <c r="EU43" s="33">
        <v>37</v>
      </c>
      <c r="EV43" s="95" t="s">
        <v>240</v>
      </c>
      <c r="EW43" s="96"/>
      <c r="EX43" s="86"/>
      <c r="EY43" s="86"/>
      <c r="EZ43" s="86"/>
      <c r="FA43" s="33">
        <v>37</v>
      </c>
      <c r="FB43" s="95" t="s">
        <v>240</v>
      </c>
      <c r="FC43" s="96"/>
      <c r="FD43" s="86"/>
      <c r="FE43" s="86"/>
      <c r="FF43" s="86"/>
      <c r="FG43" s="33">
        <v>37</v>
      </c>
      <c r="FH43" s="95" t="s">
        <v>240</v>
      </c>
      <c r="FI43" s="96"/>
      <c r="FJ43" s="86"/>
      <c r="FK43" s="86"/>
      <c r="FL43" s="86"/>
      <c r="FM43" s="33">
        <v>37</v>
      </c>
      <c r="FN43" s="95" t="s">
        <v>240</v>
      </c>
      <c r="FO43" s="96"/>
      <c r="FP43" s="86"/>
      <c r="FQ43" s="86"/>
      <c r="FR43" s="86"/>
      <c r="FS43" s="33">
        <v>37</v>
      </c>
      <c r="FT43" s="95" t="s">
        <v>240</v>
      </c>
      <c r="FU43" s="96"/>
      <c r="FV43" s="86"/>
      <c r="FW43" s="86"/>
      <c r="FX43" s="86"/>
      <c r="FY43" s="33">
        <v>37</v>
      </c>
      <c r="FZ43" s="95" t="s">
        <v>240</v>
      </c>
      <c r="GA43" s="96"/>
      <c r="GB43" s="86"/>
      <c r="GC43" s="86"/>
      <c r="GD43" s="86"/>
      <c r="GE43" s="33">
        <v>37</v>
      </c>
      <c r="GF43" s="95" t="s">
        <v>240</v>
      </c>
      <c r="GG43" s="96"/>
      <c r="GH43" s="86"/>
      <c r="GI43" s="86"/>
      <c r="GJ43" s="86"/>
      <c r="GK43" s="33">
        <v>37</v>
      </c>
      <c r="GL43" s="95" t="s">
        <v>240</v>
      </c>
      <c r="GM43" s="96"/>
      <c r="GN43" s="86"/>
      <c r="GO43" s="86"/>
      <c r="GP43" s="86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</row>
    <row r="44" spans="1:209" ht="20.25" customHeight="1">
      <c r="A44" s="33">
        <v>38</v>
      </c>
      <c r="B44" s="189" t="s">
        <v>185</v>
      </c>
      <c r="C44" s="190"/>
      <c r="D44" s="63" t="e">
        <f>SUM(D29,C30:C43)</f>
        <v>#DIV/0!</v>
      </c>
      <c r="E44" s="63" t="e">
        <f>D44-D29</f>
        <v>#DIV/0!</v>
      </c>
      <c r="F44" s="65" t="e">
        <f>E44/D29</f>
        <v>#DIV/0!</v>
      </c>
      <c r="G44" s="33">
        <v>38</v>
      </c>
      <c r="H44" s="189" t="s">
        <v>185</v>
      </c>
      <c r="I44" s="190"/>
      <c r="J44" s="63" t="e">
        <f>SUM(J29,I30:I43)</f>
        <v>#DIV/0!</v>
      </c>
      <c r="K44" s="63" t="e">
        <f>J44-J29</f>
        <v>#DIV/0!</v>
      </c>
      <c r="L44" s="65" t="e">
        <f>K44/J29</f>
        <v>#DIV/0!</v>
      </c>
      <c r="M44" s="33">
        <v>38</v>
      </c>
      <c r="N44" s="189" t="s">
        <v>185</v>
      </c>
      <c r="O44" s="190"/>
      <c r="P44" s="63" t="e">
        <f>SUM(P29,O30:O43)</f>
        <v>#DIV/0!</v>
      </c>
      <c r="Q44" s="63" t="e">
        <f>P44-P29</f>
        <v>#DIV/0!</v>
      </c>
      <c r="R44" s="65" t="e">
        <f>Q44/P29</f>
        <v>#DIV/0!</v>
      </c>
      <c r="S44" s="33">
        <v>38</v>
      </c>
      <c r="T44" s="189" t="s">
        <v>185</v>
      </c>
      <c r="U44" s="190"/>
      <c r="V44" s="63" t="e">
        <f>SUM(V29,U30:U43)</f>
        <v>#DIV/0!</v>
      </c>
      <c r="W44" s="63" t="e">
        <f>V44-V29</f>
        <v>#DIV/0!</v>
      </c>
      <c r="X44" s="65" t="e">
        <f>W44/V29</f>
        <v>#DIV/0!</v>
      </c>
      <c r="Y44" s="33">
        <v>38</v>
      </c>
      <c r="Z44" s="189" t="s">
        <v>185</v>
      </c>
      <c r="AA44" s="190"/>
      <c r="AB44" s="63" t="e">
        <f>SUM(AB29,AA30:AA43)</f>
        <v>#DIV/0!</v>
      </c>
      <c r="AC44" s="63" t="e">
        <f>AB44-AB29</f>
        <v>#DIV/0!</v>
      </c>
      <c r="AD44" s="65" t="e">
        <f>AC44/AB29</f>
        <v>#DIV/0!</v>
      </c>
      <c r="AE44" s="33">
        <v>38</v>
      </c>
      <c r="AF44" s="189" t="s">
        <v>185</v>
      </c>
      <c r="AG44" s="190"/>
      <c r="AH44" s="63" t="e">
        <f>SUM(AH29,AG30:AG43)</f>
        <v>#DIV/0!</v>
      </c>
      <c r="AI44" s="63" t="e">
        <f>AH44-AH29</f>
        <v>#DIV/0!</v>
      </c>
      <c r="AJ44" s="65" t="e">
        <f>AI44/AH29</f>
        <v>#DIV/0!</v>
      </c>
      <c r="AK44" s="33">
        <v>38</v>
      </c>
      <c r="AL44" s="189" t="s">
        <v>185</v>
      </c>
      <c r="AM44" s="190"/>
      <c r="AN44" s="63" t="e">
        <f>SUM(AN29,AM30:AM43)</f>
        <v>#DIV/0!</v>
      </c>
      <c r="AO44" s="63" t="e">
        <f>AN44-AN29</f>
        <v>#DIV/0!</v>
      </c>
      <c r="AP44" s="65" t="e">
        <f>AO44/AN29</f>
        <v>#DIV/0!</v>
      </c>
      <c r="AQ44" s="33">
        <v>38</v>
      </c>
      <c r="AR44" s="189" t="s">
        <v>185</v>
      </c>
      <c r="AS44" s="190"/>
      <c r="AT44" s="63" t="e">
        <f>SUM(AT29,AS30:AS43)</f>
        <v>#DIV/0!</v>
      </c>
      <c r="AU44" s="63" t="e">
        <f>AT44-AT29</f>
        <v>#DIV/0!</v>
      </c>
      <c r="AV44" s="65" t="e">
        <f>AU44/AT29</f>
        <v>#DIV/0!</v>
      </c>
      <c r="AW44" s="33">
        <v>38</v>
      </c>
      <c r="AX44" s="189" t="s">
        <v>185</v>
      </c>
      <c r="AY44" s="190"/>
      <c r="AZ44" s="63" t="e">
        <f>SUM(AZ29,AY30:AY43)</f>
        <v>#DIV/0!</v>
      </c>
      <c r="BA44" s="63" t="e">
        <f>AZ44-AZ29</f>
        <v>#DIV/0!</v>
      </c>
      <c r="BB44" s="65" t="e">
        <f>BA44/AZ29</f>
        <v>#DIV/0!</v>
      </c>
      <c r="BC44" s="33">
        <v>38</v>
      </c>
      <c r="BD44" s="189" t="s">
        <v>185</v>
      </c>
      <c r="BE44" s="190"/>
      <c r="BF44" s="63" t="e">
        <f>SUM(BF29,BE30:BE43)</f>
        <v>#DIV/0!</v>
      </c>
      <c r="BG44" s="63" t="e">
        <f>BF44-BF29</f>
        <v>#DIV/0!</v>
      </c>
      <c r="BH44" s="65" t="e">
        <f>BG44/BF29</f>
        <v>#DIV/0!</v>
      </c>
      <c r="BI44" s="33">
        <v>38</v>
      </c>
      <c r="BJ44" s="189" t="s">
        <v>185</v>
      </c>
      <c r="BK44" s="190"/>
      <c r="BL44" s="63" t="e">
        <f>SUM(BL29,BK30:BK43)</f>
        <v>#DIV/0!</v>
      </c>
      <c r="BM44" s="63" t="e">
        <f>BL44-BL29</f>
        <v>#DIV/0!</v>
      </c>
      <c r="BN44" s="65" t="e">
        <f>BM44/BL29</f>
        <v>#DIV/0!</v>
      </c>
      <c r="BO44" s="33">
        <v>38</v>
      </c>
      <c r="BP44" s="189" t="s">
        <v>185</v>
      </c>
      <c r="BQ44" s="190"/>
      <c r="BR44" s="63" t="e">
        <f>SUM(BR29,BQ30:BQ43)</f>
        <v>#DIV/0!</v>
      </c>
      <c r="BS44" s="63" t="e">
        <f>BR44-BR29</f>
        <v>#DIV/0!</v>
      </c>
      <c r="BT44" s="65" t="e">
        <f>BS44/BR29</f>
        <v>#DIV/0!</v>
      </c>
      <c r="BU44" s="33">
        <v>38</v>
      </c>
      <c r="BV44" s="189" t="s">
        <v>185</v>
      </c>
      <c r="BW44" s="190"/>
      <c r="BX44" s="63" t="e">
        <f>SUM(BX29,BW30:BW43)</f>
        <v>#DIV/0!</v>
      </c>
      <c r="BY44" s="63" t="e">
        <f>BX44-BX29</f>
        <v>#DIV/0!</v>
      </c>
      <c r="BZ44" s="65" t="e">
        <f>BY44/BX29</f>
        <v>#DIV/0!</v>
      </c>
      <c r="CA44" s="33">
        <v>38</v>
      </c>
      <c r="CB44" s="189" t="s">
        <v>185</v>
      </c>
      <c r="CC44" s="190"/>
      <c r="CD44" s="63" t="e">
        <f>SUM(CD29,CC30:CC43)</f>
        <v>#DIV/0!</v>
      </c>
      <c r="CE44" s="63" t="e">
        <f>CD44-CD29</f>
        <v>#DIV/0!</v>
      </c>
      <c r="CF44" s="65" t="e">
        <f>CE44/CD29</f>
        <v>#DIV/0!</v>
      </c>
      <c r="CG44" s="33">
        <v>38</v>
      </c>
      <c r="CH44" s="189" t="s">
        <v>185</v>
      </c>
      <c r="CI44" s="190"/>
      <c r="CJ44" s="63" t="e">
        <f>SUM(CJ29,CI30:CI43)</f>
        <v>#DIV/0!</v>
      </c>
      <c r="CK44" s="63" t="e">
        <f>CJ44-CJ29</f>
        <v>#DIV/0!</v>
      </c>
      <c r="CL44" s="65" t="e">
        <f>CK44/CJ29</f>
        <v>#DIV/0!</v>
      </c>
      <c r="CM44" s="33">
        <v>38</v>
      </c>
      <c r="CN44" s="189" t="s">
        <v>185</v>
      </c>
      <c r="CO44" s="190"/>
      <c r="CP44" s="63" t="e">
        <f>SUM(CP29,CO30:CO43)</f>
        <v>#DIV/0!</v>
      </c>
      <c r="CQ44" s="63" t="e">
        <f>CP44-CP29</f>
        <v>#DIV/0!</v>
      </c>
      <c r="CR44" s="65" t="e">
        <f>CQ44/CP29</f>
        <v>#DIV/0!</v>
      </c>
      <c r="CS44" s="33">
        <v>38</v>
      </c>
      <c r="CT44" s="189" t="s">
        <v>185</v>
      </c>
      <c r="CU44" s="190"/>
      <c r="CV44" s="63" t="e">
        <f>SUM(CV29,CU30:CU43)</f>
        <v>#DIV/0!</v>
      </c>
      <c r="CW44" s="63" t="e">
        <f>CV44-CV29</f>
        <v>#DIV/0!</v>
      </c>
      <c r="CX44" s="65" t="e">
        <f>CW44/CV29</f>
        <v>#DIV/0!</v>
      </c>
      <c r="CY44" s="33">
        <v>38</v>
      </c>
      <c r="CZ44" s="189" t="s">
        <v>185</v>
      </c>
      <c r="DA44" s="190"/>
      <c r="DB44" s="63" t="e">
        <f>SUM(DB29,DA30:DA43)</f>
        <v>#DIV/0!</v>
      </c>
      <c r="DC44" s="63" t="e">
        <f>DB44-DB29</f>
        <v>#DIV/0!</v>
      </c>
      <c r="DD44" s="65" t="e">
        <f>DC44/DB29</f>
        <v>#DIV/0!</v>
      </c>
      <c r="DE44" s="33">
        <v>38</v>
      </c>
      <c r="DF44" s="189" t="s">
        <v>185</v>
      </c>
      <c r="DG44" s="190"/>
      <c r="DH44" s="63" t="e">
        <f>SUM(DH29,DG30:DG43)</f>
        <v>#DIV/0!</v>
      </c>
      <c r="DI44" s="63" t="e">
        <f>DH44-DH29</f>
        <v>#DIV/0!</v>
      </c>
      <c r="DJ44" s="65" t="e">
        <f>DI44/DH29</f>
        <v>#DIV/0!</v>
      </c>
      <c r="DK44" s="33">
        <v>38</v>
      </c>
      <c r="DL44" s="189" t="s">
        <v>185</v>
      </c>
      <c r="DM44" s="190"/>
      <c r="DN44" s="63" t="e">
        <f>SUM(DN29,DM30:DM43)</f>
        <v>#DIV/0!</v>
      </c>
      <c r="DO44" s="63" t="e">
        <f>DN44-DN29</f>
        <v>#DIV/0!</v>
      </c>
      <c r="DP44" s="65" t="e">
        <f>DO44/DN29</f>
        <v>#DIV/0!</v>
      </c>
      <c r="DQ44" s="33">
        <v>38</v>
      </c>
      <c r="DR44" s="189" t="s">
        <v>185</v>
      </c>
      <c r="DS44" s="190"/>
      <c r="DT44" s="63" t="e">
        <f>SUM(DT29,DS30:DS43)</f>
        <v>#DIV/0!</v>
      </c>
      <c r="DU44" s="63" t="e">
        <f>DT44-DT29</f>
        <v>#DIV/0!</v>
      </c>
      <c r="DV44" s="65" t="e">
        <f>DU44/DT29</f>
        <v>#DIV/0!</v>
      </c>
      <c r="DW44" s="33">
        <v>38</v>
      </c>
      <c r="DX44" s="189" t="s">
        <v>185</v>
      </c>
      <c r="DY44" s="190"/>
      <c r="DZ44" s="63" t="e">
        <f>SUM(DZ29,DY30:DY43)</f>
        <v>#DIV/0!</v>
      </c>
      <c r="EA44" s="63" t="e">
        <f>DZ44-DZ29</f>
        <v>#DIV/0!</v>
      </c>
      <c r="EB44" s="65" t="e">
        <f>EA44/DZ29</f>
        <v>#DIV/0!</v>
      </c>
      <c r="EC44" s="33">
        <v>38</v>
      </c>
      <c r="ED44" s="189" t="s">
        <v>185</v>
      </c>
      <c r="EE44" s="190"/>
      <c r="EF44" s="63" t="e">
        <f>SUM(EF29,EE30:EE43)</f>
        <v>#DIV/0!</v>
      </c>
      <c r="EG44" s="63" t="e">
        <f>EF44-EF29</f>
        <v>#DIV/0!</v>
      </c>
      <c r="EH44" s="65" t="e">
        <f>EG44/EF29</f>
        <v>#DIV/0!</v>
      </c>
      <c r="EI44" s="33">
        <v>38</v>
      </c>
      <c r="EJ44" s="189" t="s">
        <v>185</v>
      </c>
      <c r="EK44" s="190"/>
      <c r="EL44" s="63" t="e">
        <f>SUM(EL29,EK30:EK43)</f>
        <v>#DIV/0!</v>
      </c>
      <c r="EM44" s="63" t="e">
        <f>EL44-EL29</f>
        <v>#DIV/0!</v>
      </c>
      <c r="EN44" s="65" t="e">
        <f>EM44/EL29</f>
        <v>#DIV/0!</v>
      </c>
      <c r="EO44" s="33">
        <v>38</v>
      </c>
      <c r="EP44" s="189" t="s">
        <v>185</v>
      </c>
      <c r="EQ44" s="190"/>
      <c r="ER44" s="63" t="e">
        <f>SUM(ER29,EQ30:EQ43)</f>
        <v>#DIV/0!</v>
      </c>
      <c r="ES44" s="63" t="e">
        <f>ER44-ER29</f>
        <v>#DIV/0!</v>
      </c>
      <c r="ET44" s="65" t="e">
        <f>ES44/ER29</f>
        <v>#DIV/0!</v>
      </c>
      <c r="EU44" s="33">
        <v>38</v>
      </c>
      <c r="EV44" s="189" t="s">
        <v>185</v>
      </c>
      <c r="EW44" s="190"/>
      <c r="EX44" s="63" t="e">
        <f>SUM(EX29,EW30:EW43)</f>
        <v>#DIV/0!</v>
      </c>
      <c r="EY44" s="63" t="e">
        <f>EX44-EX29</f>
        <v>#DIV/0!</v>
      </c>
      <c r="EZ44" s="65" t="e">
        <f>EY44/EX29</f>
        <v>#DIV/0!</v>
      </c>
      <c r="FA44" s="33">
        <v>38</v>
      </c>
      <c r="FB44" s="189" t="s">
        <v>185</v>
      </c>
      <c r="FC44" s="190"/>
      <c r="FD44" s="63" t="e">
        <f>SUM(FD29,FC30:FC43)</f>
        <v>#DIV/0!</v>
      </c>
      <c r="FE44" s="63" t="e">
        <f>FD44-FD29</f>
        <v>#DIV/0!</v>
      </c>
      <c r="FF44" s="65" t="e">
        <f>FE44/FD29</f>
        <v>#DIV/0!</v>
      </c>
      <c r="FG44" s="33">
        <v>38</v>
      </c>
      <c r="FH44" s="189" t="s">
        <v>185</v>
      </c>
      <c r="FI44" s="190"/>
      <c r="FJ44" s="63" t="e">
        <f>SUM(FJ29,FI30:FI43)</f>
        <v>#DIV/0!</v>
      </c>
      <c r="FK44" s="63" t="e">
        <f>FJ44-FJ29</f>
        <v>#DIV/0!</v>
      </c>
      <c r="FL44" s="65" t="e">
        <f>FK44/FJ29</f>
        <v>#DIV/0!</v>
      </c>
      <c r="FM44" s="33">
        <v>38</v>
      </c>
      <c r="FN44" s="189" t="s">
        <v>185</v>
      </c>
      <c r="FO44" s="190"/>
      <c r="FP44" s="63" t="e">
        <f>SUM(FP29,FO30:FO43)</f>
        <v>#DIV/0!</v>
      </c>
      <c r="FQ44" s="63" t="e">
        <f>FP44-FP29</f>
        <v>#DIV/0!</v>
      </c>
      <c r="FR44" s="65" t="e">
        <f>FQ44/FP29</f>
        <v>#DIV/0!</v>
      </c>
      <c r="FS44" s="33">
        <v>38</v>
      </c>
      <c r="FT44" s="189" t="s">
        <v>185</v>
      </c>
      <c r="FU44" s="190"/>
      <c r="FV44" s="63" t="e">
        <f>SUM(FV29,FU30:FU43)</f>
        <v>#DIV/0!</v>
      </c>
      <c r="FW44" s="63" t="e">
        <f>FV44-FV29</f>
        <v>#DIV/0!</v>
      </c>
      <c r="FX44" s="65" t="e">
        <f>FW44/FV29</f>
        <v>#DIV/0!</v>
      </c>
      <c r="FY44" s="33">
        <v>38</v>
      </c>
      <c r="FZ44" s="189" t="s">
        <v>185</v>
      </c>
      <c r="GA44" s="190"/>
      <c r="GB44" s="63" t="e">
        <f>SUM(GB29,GA30:GA43)</f>
        <v>#DIV/0!</v>
      </c>
      <c r="GC44" s="63" t="e">
        <f>GB44-GB29</f>
        <v>#DIV/0!</v>
      </c>
      <c r="GD44" s="65" t="e">
        <f>GC44/GB29</f>
        <v>#DIV/0!</v>
      </c>
      <c r="GE44" s="33">
        <v>38</v>
      </c>
      <c r="GF44" s="189" t="s">
        <v>185</v>
      </c>
      <c r="GG44" s="190"/>
      <c r="GH44" s="63" t="e">
        <f>SUM(GH29,GG30:GG43)</f>
        <v>#DIV/0!</v>
      </c>
      <c r="GI44" s="63" t="e">
        <f>GH44-GH29</f>
        <v>#DIV/0!</v>
      </c>
      <c r="GJ44" s="65" t="e">
        <f>GI44/GH29</f>
        <v>#DIV/0!</v>
      </c>
      <c r="GK44" s="33">
        <v>38</v>
      </c>
      <c r="GL44" s="189" t="s">
        <v>185</v>
      </c>
      <c r="GM44" s="190"/>
      <c r="GN44" s="63" t="e">
        <f>SUM(GN29,GM30:GM43)</f>
        <v>#DIV/0!</v>
      </c>
      <c r="GO44" s="63" t="e">
        <f>GN44-GN29</f>
        <v>#DIV/0!</v>
      </c>
      <c r="GP44" s="65" t="e">
        <f>GO44/GN29</f>
        <v>#DIV/0!</v>
      </c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</row>
    <row r="45" spans="1:209">
      <c r="A45" s="33"/>
      <c r="B45" s="200" t="s">
        <v>184</v>
      </c>
      <c r="C45" s="201"/>
      <c r="D45" s="202"/>
      <c r="E45" s="68" t="e">
        <f>D44-C7</f>
        <v>#DIV/0!</v>
      </c>
      <c r="F45" s="69" t="e">
        <f>E45/C7</f>
        <v>#DIV/0!</v>
      </c>
      <c r="G45" s="33"/>
      <c r="H45" s="200" t="s">
        <v>184</v>
      </c>
      <c r="I45" s="201"/>
      <c r="J45" s="202"/>
      <c r="K45" s="68" t="e">
        <f>J44-I7</f>
        <v>#DIV/0!</v>
      </c>
      <c r="L45" s="69" t="e">
        <f>K45/I7</f>
        <v>#DIV/0!</v>
      </c>
      <c r="M45" s="33"/>
      <c r="N45" s="200" t="s">
        <v>184</v>
      </c>
      <c r="O45" s="201"/>
      <c r="P45" s="202"/>
      <c r="Q45" s="68" t="e">
        <f>P44-O7</f>
        <v>#DIV/0!</v>
      </c>
      <c r="R45" s="69" t="e">
        <f>Q45/O7</f>
        <v>#DIV/0!</v>
      </c>
      <c r="S45" s="33"/>
      <c r="T45" s="200" t="s">
        <v>184</v>
      </c>
      <c r="U45" s="201"/>
      <c r="V45" s="202"/>
      <c r="W45" s="68" t="e">
        <f>V44-U7</f>
        <v>#DIV/0!</v>
      </c>
      <c r="X45" s="69" t="e">
        <f>W45/U7</f>
        <v>#DIV/0!</v>
      </c>
      <c r="Y45" s="33"/>
      <c r="Z45" s="200" t="s">
        <v>184</v>
      </c>
      <c r="AA45" s="201"/>
      <c r="AB45" s="202"/>
      <c r="AC45" s="68" t="e">
        <f>AB44-AA7</f>
        <v>#DIV/0!</v>
      </c>
      <c r="AD45" s="69" t="e">
        <f>AC45/AA7</f>
        <v>#DIV/0!</v>
      </c>
      <c r="AE45" s="33"/>
      <c r="AF45" s="200" t="s">
        <v>184</v>
      </c>
      <c r="AG45" s="201"/>
      <c r="AH45" s="202"/>
      <c r="AI45" s="68" t="e">
        <f>AH44-AG7</f>
        <v>#DIV/0!</v>
      </c>
      <c r="AJ45" s="69" t="e">
        <f>AI45/AG7</f>
        <v>#DIV/0!</v>
      </c>
      <c r="AK45" s="33"/>
      <c r="AL45" s="200" t="s">
        <v>184</v>
      </c>
      <c r="AM45" s="201"/>
      <c r="AN45" s="202"/>
      <c r="AO45" s="68" t="e">
        <f>AN44-AM7</f>
        <v>#DIV/0!</v>
      </c>
      <c r="AP45" s="71" t="e">
        <f>AO45/AM7</f>
        <v>#DIV/0!</v>
      </c>
      <c r="AQ45" s="33"/>
      <c r="AR45" s="200" t="s">
        <v>184</v>
      </c>
      <c r="AS45" s="201"/>
      <c r="AT45" s="202"/>
      <c r="AU45" s="68" t="e">
        <f>AT44-AS7</f>
        <v>#DIV/0!</v>
      </c>
      <c r="AV45" s="69" t="e">
        <f>AU45/AS7</f>
        <v>#DIV/0!</v>
      </c>
      <c r="AW45" s="33"/>
      <c r="AX45" s="200" t="s">
        <v>184</v>
      </c>
      <c r="AY45" s="201"/>
      <c r="AZ45" s="202"/>
      <c r="BA45" s="68" t="e">
        <f>AZ44-AY7</f>
        <v>#DIV/0!</v>
      </c>
      <c r="BB45" s="69" t="e">
        <f>BA45/AY7</f>
        <v>#DIV/0!</v>
      </c>
      <c r="BC45" s="33"/>
      <c r="BD45" s="200" t="s">
        <v>184</v>
      </c>
      <c r="BE45" s="201"/>
      <c r="BF45" s="202"/>
      <c r="BG45" s="68" t="e">
        <f>BF44-BE7</f>
        <v>#DIV/0!</v>
      </c>
      <c r="BH45" s="69" t="e">
        <f>BG45/BE7</f>
        <v>#DIV/0!</v>
      </c>
      <c r="BI45" s="33"/>
      <c r="BJ45" s="200" t="s">
        <v>184</v>
      </c>
      <c r="BK45" s="201"/>
      <c r="BL45" s="202"/>
      <c r="BM45" s="68" t="e">
        <f>BL44-BK7</f>
        <v>#DIV/0!</v>
      </c>
      <c r="BN45" s="69" t="e">
        <f>BM45/BK7</f>
        <v>#DIV/0!</v>
      </c>
      <c r="BO45" s="33"/>
      <c r="BP45" s="193" t="s">
        <v>184</v>
      </c>
      <c r="BQ45" s="193"/>
      <c r="BR45" s="193"/>
      <c r="BS45" s="68" t="e">
        <f>BR44-BQ7</f>
        <v>#DIV/0!</v>
      </c>
      <c r="BT45" s="69" t="e">
        <f>BS45/BQ7</f>
        <v>#DIV/0!</v>
      </c>
      <c r="BU45" s="33"/>
      <c r="BV45" s="193" t="s">
        <v>184</v>
      </c>
      <c r="BW45" s="193"/>
      <c r="BX45" s="193"/>
      <c r="BY45" s="68" t="e">
        <f>BX44-BW7</f>
        <v>#DIV/0!</v>
      </c>
      <c r="BZ45" s="69" t="e">
        <f>BY45/BW7</f>
        <v>#DIV/0!</v>
      </c>
      <c r="CA45" s="33"/>
      <c r="CB45" s="193" t="s">
        <v>184</v>
      </c>
      <c r="CC45" s="193"/>
      <c r="CD45" s="193"/>
      <c r="CE45" s="68" t="e">
        <f>CD44-CC7</f>
        <v>#DIV/0!</v>
      </c>
      <c r="CF45" s="69" t="e">
        <f>CE45/CC7</f>
        <v>#DIV/0!</v>
      </c>
      <c r="CG45" s="33"/>
      <c r="CH45" s="193" t="s">
        <v>184</v>
      </c>
      <c r="CI45" s="193"/>
      <c r="CJ45" s="193"/>
      <c r="CK45" s="68" t="e">
        <f>CJ44-CI7</f>
        <v>#DIV/0!</v>
      </c>
      <c r="CL45" s="69" t="e">
        <f>CK45/CI7</f>
        <v>#DIV/0!</v>
      </c>
      <c r="CM45" s="33"/>
      <c r="CN45" s="193" t="s">
        <v>184</v>
      </c>
      <c r="CO45" s="193"/>
      <c r="CP45" s="193"/>
      <c r="CQ45" s="68" t="e">
        <f>CP44-CO7</f>
        <v>#DIV/0!</v>
      </c>
      <c r="CR45" s="69" t="e">
        <f>CQ45/CO7</f>
        <v>#DIV/0!</v>
      </c>
      <c r="CS45" s="33"/>
      <c r="CT45" s="193" t="s">
        <v>184</v>
      </c>
      <c r="CU45" s="193"/>
      <c r="CV45" s="193"/>
      <c r="CW45" s="68" t="e">
        <f>CV44-CU7</f>
        <v>#DIV/0!</v>
      </c>
      <c r="CX45" s="69" t="e">
        <f>CW45/CU7</f>
        <v>#DIV/0!</v>
      </c>
      <c r="CY45" s="33"/>
      <c r="CZ45" s="193" t="s">
        <v>184</v>
      </c>
      <c r="DA45" s="193"/>
      <c r="DB45" s="193"/>
      <c r="DC45" s="68" t="e">
        <f>DB44-DA7</f>
        <v>#DIV/0!</v>
      </c>
      <c r="DD45" s="69" t="e">
        <f>DC45/DA7</f>
        <v>#DIV/0!</v>
      </c>
      <c r="DE45" s="33"/>
      <c r="DF45" s="193" t="s">
        <v>184</v>
      </c>
      <c r="DG45" s="193"/>
      <c r="DH45" s="193"/>
      <c r="DI45" s="68" t="e">
        <f>DH44-DG7</f>
        <v>#DIV/0!</v>
      </c>
      <c r="DJ45" s="69" t="e">
        <f>DI45/DG7</f>
        <v>#DIV/0!</v>
      </c>
      <c r="DK45" s="33"/>
      <c r="DL45" s="193" t="s">
        <v>184</v>
      </c>
      <c r="DM45" s="193"/>
      <c r="DN45" s="193"/>
      <c r="DO45" s="68" t="e">
        <f>DN44-DM7</f>
        <v>#DIV/0!</v>
      </c>
      <c r="DP45" s="69" t="e">
        <f>DO45/DM7</f>
        <v>#DIV/0!</v>
      </c>
      <c r="DQ45" s="33"/>
      <c r="DR45" s="193" t="s">
        <v>184</v>
      </c>
      <c r="DS45" s="193"/>
      <c r="DT45" s="193"/>
      <c r="DU45" s="68" t="e">
        <f>DT44-DS7</f>
        <v>#DIV/0!</v>
      </c>
      <c r="DV45" s="69" t="e">
        <f>DU45/DS7</f>
        <v>#DIV/0!</v>
      </c>
      <c r="DW45" s="33"/>
      <c r="DX45" s="193" t="s">
        <v>184</v>
      </c>
      <c r="DY45" s="193"/>
      <c r="DZ45" s="193"/>
      <c r="EA45" s="68" t="e">
        <f>DZ44-DY7</f>
        <v>#DIV/0!</v>
      </c>
      <c r="EB45" s="69" t="e">
        <f>EA45/DY7</f>
        <v>#DIV/0!</v>
      </c>
      <c r="EC45" s="33"/>
      <c r="ED45" s="193" t="s">
        <v>184</v>
      </c>
      <c r="EE45" s="193"/>
      <c r="EF45" s="193"/>
      <c r="EG45" s="68" t="e">
        <f>EF44-EE7</f>
        <v>#DIV/0!</v>
      </c>
      <c r="EH45" s="69" t="e">
        <f>EG45/EE7</f>
        <v>#DIV/0!</v>
      </c>
      <c r="EI45" s="33"/>
      <c r="EJ45" s="193" t="s">
        <v>184</v>
      </c>
      <c r="EK45" s="193"/>
      <c r="EL45" s="193"/>
      <c r="EM45" s="68" t="e">
        <f>EL44-EK7</f>
        <v>#DIV/0!</v>
      </c>
      <c r="EN45" s="69" t="e">
        <f>EM45/EK7</f>
        <v>#DIV/0!</v>
      </c>
      <c r="EO45" s="33"/>
      <c r="EP45" s="193" t="s">
        <v>184</v>
      </c>
      <c r="EQ45" s="193"/>
      <c r="ER45" s="193"/>
      <c r="ES45" s="68" t="e">
        <f>ER44-EQ7</f>
        <v>#DIV/0!</v>
      </c>
      <c r="ET45" s="69" t="e">
        <f>ES45/EQ7</f>
        <v>#DIV/0!</v>
      </c>
      <c r="EU45" s="33"/>
      <c r="EV45" s="193" t="s">
        <v>184</v>
      </c>
      <c r="EW45" s="193"/>
      <c r="EX45" s="193"/>
      <c r="EY45" s="68" t="e">
        <f>EX44-EW7</f>
        <v>#DIV/0!</v>
      </c>
      <c r="EZ45" s="69" t="e">
        <f>EY45/EW7</f>
        <v>#DIV/0!</v>
      </c>
      <c r="FA45" s="33"/>
      <c r="FB45" s="193" t="s">
        <v>184</v>
      </c>
      <c r="FC45" s="193"/>
      <c r="FD45" s="193"/>
      <c r="FE45" s="68" t="e">
        <f>FD44-FC7</f>
        <v>#DIV/0!</v>
      </c>
      <c r="FF45" s="69" t="e">
        <f>FE45/FC7</f>
        <v>#DIV/0!</v>
      </c>
      <c r="FG45" s="33"/>
      <c r="FH45" s="193" t="s">
        <v>184</v>
      </c>
      <c r="FI45" s="193"/>
      <c r="FJ45" s="193"/>
      <c r="FK45" s="68" t="e">
        <f>FJ44-FI7</f>
        <v>#DIV/0!</v>
      </c>
      <c r="FL45" s="69" t="e">
        <f>FK45/FI7</f>
        <v>#DIV/0!</v>
      </c>
      <c r="FM45" s="33"/>
      <c r="FN45" s="193" t="s">
        <v>184</v>
      </c>
      <c r="FO45" s="193"/>
      <c r="FP45" s="193"/>
      <c r="FQ45" s="68" t="e">
        <f>FP44-FO7</f>
        <v>#DIV/0!</v>
      </c>
      <c r="FR45" s="69" t="e">
        <f>FQ45/FO7</f>
        <v>#DIV/0!</v>
      </c>
      <c r="FS45" s="33"/>
      <c r="FT45" s="193" t="s">
        <v>184</v>
      </c>
      <c r="FU45" s="193"/>
      <c r="FV45" s="193"/>
      <c r="FW45" s="68" t="e">
        <f>FV44-FU7</f>
        <v>#DIV/0!</v>
      </c>
      <c r="FX45" s="69" t="e">
        <f>FW45/FU7</f>
        <v>#DIV/0!</v>
      </c>
      <c r="FY45" s="33"/>
      <c r="FZ45" s="193" t="s">
        <v>184</v>
      </c>
      <c r="GA45" s="193"/>
      <c r="GB45" s="193"/>
      <c r="GC45" s="68" t="e">
        <f>GB44-GA7</f>
        <v>#DIV/0!</v>
      </c>
      <c r="GD45" s="69" t="e">
        <f>GC45/GA7</f>
        <v>#DIV/0!</v>
      </c>
      <c r="GE45" s="33"/>
      <c r="GF45" s="193" t="s">
        <v>184</v>
      </c>
      <c r="GG45" s="193"/>
      <c r="GH45" s="193"/>
      <c r="GI45" s="68" t="e">
        <f>GH44-GG7</f>
        <v>#DIV/0!</v>
      </c>
      <c r="GJ45" s="69" t="e">
        <f>GI45/GG7</f>
        <v>#DIV/0!</v>
      </c>
      <c r="GK45" s="33"/>
      <c r="GL45" s="193" t="s">
        <v>184</v>
      </c>
      <c r="GM45" s="193"/>
      <c r="GN45" s="193"/>
      <c r="GO45" s="68" t="e">
        <f>GN44-GM7</f>
        <v>#DIV/0!</v>
      </c>
      <c r="GP45" s="69" t="e">
        <f>GO45/GM7</f>
        <v>#DIV/0!</v>
      </c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</row>
    <row r="46" spans="1:209">
      <c r="A46" s="19"/>
      <c r="B46" s="20"/>
      <c r="C46" s="44"/>
      <c r="D46" s="45"/>
      <c r="E46" s="45"/>
      <c r="F46" s="45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</row>
    <row r="47" spans="1:209" s="19" customFormat="1" ht="15.75" customHeight="1"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</row>
    <row r="48" spans="1:209" s="19" customFormat="1" ht="15.75" customHeight="1"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</row>
    <row r="49" spans="7:209" s="19" customFormat="1" ht="15.75" customHeight="1"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</row>
  </sheetData>
  <mergeCells count="891">
    <mergeCell ref="AW2:AY2"/>
    <mergeCell ref="AW3:AY3"/>
    <mergeCell ref="AW4:AZ4"/>
    <mergeCell ref="E5:F5"/>
    <mergeCell ref="BO2:BQ2"/>
    <mergeCell ref="BO3:BQ3"/>
    <mergeCell ref="BO4:BR4"/>
    <mergeCell ref="BI2:BK2"/>
    <mergeCell ref="BI3:BK3"/>
    <mergeCell ref="BI4:BL4"/>
    <mergeCell ref="BC2:BE2"/>
    <mergeCell ref="BC3:BE3"/>
    <mergeCell ref="AE2:AG2"/>
    <mergeCell ref="AE3:AG3"/>
    <mergeCell ref="AE4:AH4"/>
    <mergeCell ref="Y2:AA2"/>
    <mergeCell ref="Y3:AA3"/>
    <mergeCell ref="Y4:AB4"/>
    <mergeCell ref="BA5:BB5"/>
    <mergeCell ref="BC5:BC6"/>
    <mergeCell ref="BD5:BD6"/>
    <mergeCell ref="BE5:BE6"/>
    <mergeCell ref="BF5:BF6"/>
    <mergeCell ref="AU5:AV5"/>
    <mergeCell ref="AQ4:AT4"/>
    <mergeCell ref="AF10:AG10"/>
    <mergeCell ref="AF13:AG13"/>
    <mergeCell ref="AK2:AM2"/>
    <mergeCell ref="AK3:AM3"/>
    <mergeCell ref="AK4:AN4"/>
    <mergeCell ref="AF5:AF6"/>
    <mergeCell ref="AG5:AG6"/>
    <mergeCell ref="AH5:AH6"/>
    <mergeCell ref="AI5:AJ5"/>
    <mergeCell ref="AQ5:AQ6"/>
    <mergeCell ref="AR5:AR6"/>
    <mergeCell ref="AS5:AS6"/>
    <mergeCell ref="AT5:AT6"/>
    <mergeCell ref="AR10:AS10"/>
    <mergeCell ref="AR13:AS13"/>
    <mergeCell ref="CA1:CF1"/>
    <mergeCell ref="B44:C44"/>
    <mergeCell ref="G2:I2"/>
    <mergeCell ref="G3:I3"/>
    <mergeCell ref="G4:J4"/>
    <mergeCell ref="H10:I10"/>
    <mergeCell ref="H13:I13"/>
    <mergeCell ref="H29:I29"/>
    <mergeCell ref="H44:I44"/>
    <mergeCell ref="B29:C29"/>
    <mergeCell ref="A2:C2"/>
    <mergeCell ref="A3:C3"/>
    <mergeCell ref="A4:D4"/>
    <mergeCell ref="B10:C10"/>
    <mergeCell ref="B13:C13"/>
    <mergeCell ref="S2:U2"/>
    <mergeCell ref="S3:U3"/>
    <mergeCell ref="S4:V4"/>
    <mergeCell ref="M2:O2"/>
    <mergeCell ref="M3:O3"/>
    <mergeCell ref="M4:P4"/>
    <mergeCell ref="T13:U13"/>
    <mergeCell ref="AQ2:AS2"/>
    <mergeCell ref="AQ3:AS3"/>
    <mergeCell ref="CM4:CP4"/>
    <mergeCell ref="CG2:CI2"/>
    <mergeCell ref="CG3:CI3"/>
    <mergeCell ref="CG4:CJ4"/>
    <mergeCell ref="CA5:CA6"/>
    <mergeCell ref="CB5:CB6"/>
    <mergeCell ref="CC5:CC6"/>
    <mergeCell ref="CD5:CD6"/>
    <mergeCell ref="BC1:BH1"/>
    <mergeCell ref="BI1:BN1"/>
    <mergeCell ref="CA2:CC2"/>
    <mergeCell ref="CA3:CC3"/>
    <mergeCell ref="CA4:CD4"/>
    <mergeCell ref="BU2:BW2"/>
    <mergeCell ref="BU3:BW3"/>
    <mergeCell ref="BU4:BX4"/>
    <mergeCell ref="BC4:BF4"/>
    <mergeCell ref="BO5:BO6"/>
    <mergeCell ref="BP5:BP6"/>
    <mergeCell ref="BQ5:BQ6"/>
    <mergeCell ref="BR5:BR6"/>
    <mergeCell ref="BS5:BT5"/>
    <mergeCell ref="BO1:BT1"/>
    <mergeCell ref="BU1:BZ1"/>
    <mergeCell ref="CG1:CL1"/>
    <mergeCell ref="CS1:CX1"/>
    <mergeCell ref="CY1:DD1"/>
    <mergeCell ref="DE1:DJ1"/>
    <mergeCell ref="DK1:DP1"/>
    <mergeCell ref="DQ1:DV1"/>
    <mergeCell ref="DK2:DM2"/>
    <mergeCell ref="DK3:DM3"/>
    <mergeCell ref="DE2:DG2"/>
    <mergeCell ref="DE3:DG3"/>
    <mergeCell ref="CY2:DA2"/>
    <mergeCell ref="CY3:DA3"/>
    <mergeCell ref="CS2:CU2"/>
    <mergeCell ref="CS3:CU3"/>
    <mergeCell ref="CM2:CO2"/>
    <mergeCell ref="CM3:CO3"/>
    <mergeCell ref="DK5:DK6"/>
    <mergeCell ref="DL5:DL6"/>
    <mergeCell ref="DM5:DM6"/>
    <mergeCell ref="DN5:DN6"/>
    <mergeCell ref="DO5:DP5"/>
    <mergeCell ref="DW5:DW6"/>
    <mergeCell ref="EJ29:EK29"/>
    <mergeCell ref="EJ44:EK44"/>
    <mergeCell ref="CM1:CR1"/>
    <mergeCell ref="DW2:DY2"/>
    <mergeCell ref="DW3:DY3"/>
    <mergeCell ref="DW4:DZ4"/>
    <mergeCell ref="DQ2:DS2"/>
    <mergeCell ref="DQ3:DS3"/>
    <mergeCell ref="DQ4:DT4"/>
    <mergeCell ref="DK4:DN4"/>
    <mergeCell ref="DE4:DH4"/>
    <mergeCell ref="CY5:CY6"/>
    <mergeCell ref="CZ5:CZ6"/>
    <mergeCell ref="DA5:DA6"/>
    <mergeCell ref="DB5:DB6"/>
    <mergeCell ref="CY4:DB4"/>
    <mergeCell ref="CS4:CV4"/>
    <mergeCell ref="CM5:CM6"/>
    <mergeCell ref="FG2:FI2"/>
    <mergeCell ref="FG3:FI3"/>
    <mergeCell ref="FG4:FJ4"/>
    <mergeCell ref="FA2:FC2"/>
    <mergeCell ref="FA3:FC3"/>
    <mergeCell ref="FA4:FD4"/>
    <mergeCell ref="DX5:DX6"/>
    <mergeCell ref="DY5:DY6"/>
    <mergeCell ref="DZ5:DZ6"/>
    <mergeCell ref="EA5:EB5"/>
    <mergeCell ref="EI5:EI6"/>
    <mergeCell ref="EJ5:EJ6"/>
    <mergeCell ref="EK5:EK6"/>
    <mergeCell ref="EU2:EW2"/>
    <mergeCell ref="EU3:EW3"/>
    <mergeCell ref="EU4:EX4"/>
    <mergeCell ref="EO2:EQ2"/>
    <mergeCell ref="EO3:EQ3"/>
    <mergeCell ref="EU5:EU6"/>
    <mergeCell ref="EV5:EV6"/>
    <mergeCell ref="EW5:EW6"/>
    <mergeCell ref="EX5:EX6"/>
    <mergeCell ref="EY5:EZ5"/>
    <mergeCell ref="FE5:FF5"/>
    <mergeCell ref="FY4:GB4"/>
    <mergeCell ref="DT2:DV2"/>
    <mergeCell ref="DZ2:EB2"/>
    <mergeCell ref="EF2:EH2"/>
    <mergeCell ref="EL2:EN2"/>
    <mergeCell ref="ER2:ET2"/>
    <mergeCell ref="EX2:EZ2"/>
    <mergeCell ref="FD2:FF2"/>
    <mergeCell ref="FJ2:FL2"/>
    <mergeCell ref="FS2:FU2"/>
    <mergeCell ref="FS3:FU3"/>
    <mergeCell ref="FS4:FV4"/>
    <mergeCell ref="FM2:FO2"/>
    <mergeCell ref="FM3:FO3"/>
    <mergeCell ref="FM4:FP4"/>
    <mergeCell ref="FP2:FR2"/>
    <mergeCell ref="FV2:FX2"/>
    <mergeCell ref="EO4:ER4"/>
    <mergeCell ref="EI2:EK2"/>
    <mergeCell ref="EI3:EK3"/>
    <mergeCell ref="EI4:EL4"/>
    <mergeCell ref="EC2:EE2"/>
    <mergeCell ref="EC3:EE3"/>
    <mergeCell ref="EC4:EF4"/>
    <mergeCell ref="GK2:GM2"/>
    <mergeCell ref="GK3:GM3"/>
    <mergeCell ref="GK4:GN4"/>
    <mergeCell ref="A5:A6"/>
    <mergeCell ref="B5:B6"/>
    <mergeCell ref="C5:C6"/>
    <mergeCell ref="D5:D6"/>
    <mergeCell ref="AZ2:BB2"/>
    <mergeCell ref="BF2:BH2"/>
    <mergeCell ref="BL2:BN2"/>
    <mergeCell ref="BR2:BT2"/>
    <mergeCell ref="BX2:BZ2"/>
    <mergeCell ref="CD2:CF2"/>
    <mergeCell ref="CJ2:CL2"/>
    <mergeCell ref="CP2:CR2"/>
    <mergeCell ref="CV2:CX2"/>
    <mergeCell ref="DB2:DD2"/>
    <mergeCell ref="DH2:DJ2"/>
    <mergeCell ref="DN2:DP2"/>
    <mergeCell ref="GE2:GG2"/>
    <mergeCell ref="GE3:GG3"/>
    <mergeCell ref="GE4:GH4"/>
    <mergeCell ref="FY2:GA2"/>
    <mergeCell ref="FY3:GA3"/>
    <mergeCell ref="B45:D45"/>
    <mergeCell ref="D2:F2"/>
    <mergeCell ref="J2:L2"/>
    <mergeCell ref="P2:R2"/>
    <mergeCell ref="V2:X2"/>
    <mergeCell ref="AB2:AD2"/>
    <mergeCell ref="AH2:AJ2"/>
    <mergeCell ref="AN2:AP2"/>
    <mergeCell ref="AT2:AV2"/>
    <mergeCell ref="T10:U10"/>
    <mergeCell ref="T29:U29"/>
    <mergeCell ref="T44:U44"/>
    <mergeCell ref="T45:V45"/>
    <mergeCell ref="Y5:Y6"/>
    <mergeCell ref="Z5:Z6"/>
    <mergeCell ref="AA5:AA6"/>
    <mergeCell ref="AB5:AB6"/>
    <mergeCell ref="AC5:AD5"/>
    <mergeCell ref="Z10:AA10"/>
    <mergeCell ref="Z13:AA13"/>
    <mergeCell ref="Z29:AA29"/>
    <mergeCell ref="Z44:AA44"/>
    <mergeCell ref="Z45:AB45"/>
    <mergeCell ref="AE5:AE6"/>
    <mergeCell ref="GB2:GD2"/>
    <mergeCell ref="GH2:GJ2"/>
    <mergeCell ref="GN2:GP2"/>
    <mergeCell ref="G5:G6"/>
    <mergeCell ref="H5:H6"/>
    <mergeCell ref="I5:I6"/>
    <mergeCell ref="J5:J6"/>
    <mergeCell ref="K5:L5"/>
    <mergeCell ref="H45:J45"/>
    <mergeCell ref="M5:M6"/>
    <mergeCell ref="N5:N6"/>
    <mergeCell ref="O5:O6"/>
    <mergeCell ref="P5:P6"/>
    <mergeCell ref="Q5:R5"/>
    <mergeCell ref="N10:O10"/>
    <mergeCell ref="N13:O13"/>
    <mergeCell ref="N29:O29"/>
    <mergeCell ref="N44:O44"/>
    <mergeCell ref="N45:P45"/>
    <mergeCell ref="S5:S6"/>
    <mergeCell ref="T5:T6"/>
    <mergeCell ref="U5:U6"/>
    <mergeCell ref="V5:V6"/>
    <mergeCell ref="W5:X5"/>
    <mergeCell ref="AF45:AH45"/>
    <mergeCell ref="AK5:AK6"/>
    <mergeCell ref="AL5:AL6"/>
    <mergeCell ref="AM5:AM6"/>
    <mergeCell ref="AN5:AN6"/>
    <mergeCell ref="AO5:AP5"/>
    <mergeCell ref="AL10:AM10"/>
    <mergeCell ref="AL13:AM13"/>
    <mergeCell ref="AL29:AM29"/>
    <mergeCell ref="AL44:AM44"/>
    <mergeCell ref="AL45:AN45"/>
    <mergeCell ref="AF29:AG29"/>
    <mergeCell ref="AF44:AG44"/>
    <mergeCell ref="AN7:AN9"/>
    <mergeCell ref="AO7:AO9"/>
    <mergeCell ref="AP7:AP9"/>
    <mergeCell ref="AN11:AN12"/>
    <mergeCell ref="AO11:AO12"/>
    <mergeCell ref="AP11:AP12"/>
    <mergeCell ref="AN14:AN27"/>
    <mergeCell ref="AO14:AO27"/>
    <mergeCell ref="AP14:AP27"/>
    <mergeCell ref="AN30:AN42"/>
    <mergeCell ref="AO30:AO42"/>
    <mergeCell ref="AR44:AS44"/>
    <mergeCell ref="AR45:AT45"/>
    <mergeCell ref="AW5:AW6"/>
    <mergeCell ref="AX5:AX6"/>
    <mergeCell ref="AY5:AY6"/>
    <mergeCell ref="AX10:AY10"/>
    <mergeCell ref="AX13:AY13"/>
    <mergeCell ref="AX29:AY29"/>
    <mergeCell ref="AX44:AY44"/>
    <mergeCell ref="AX45:AZ45"/>
    <mergeCell ref="AZ5:AZ6"/>
    <mergeCell ref="AZ7:AZ9"/>
    <mergeCell ref="BD45:BF45"/>
    <mergeCell ref="BI5:BI6"/>
    <mergeCell ref="BJ5:BJ6"/>
    <mergeCell ref="BK5:BK6"/>
    <mergeCell ref="BL5:BL6"/>
    <mergeCell ref="BM5:BN5"/>
    <mergeCell ref="BJ10:BK10"/>
    <mergeCell ref="BJ13:BK13"/>
    <mergeCell ref="BJ29:BK29"/>
    <mergeCell ref="BJ44:BK44"/>
    <mergeCell ref="BJ45:BL45"/>
    <mergeCell ref="BG5:BH5"/>
    <mergeCell ref="BD10:BE10"/>
    <mergeCell ref="BD13:BE13"/>
    <mergeCell ref="BD29:BE29"/>
    <mergeCell ref="BD44:BE44"/>
    <mergeCell ref="BF7:BF9"/>
    <mergeCell ref="BG7:BG9"/>
    <mergeCell ref="BH7:BH9"/>
    <mergeCell ref="BF11:BF12"/>
    <mergeCell ref="BG11:BG12"/>
    <mergeCell ref="BH11:BH12"/>
    <mergeCell ref="BF14:BF27"/>
    <mergeCell ref="BG14:BG27"/>
    <mergeCell ref="BP45:BR45"/>
    <mergeCell ref="BU5:BU6"/>
    <mergeCell ref="BV5:BV6"/>
    <mergeCell ref="BW5:BW6"/>
    <mergeCell ref="BX5:BX6"/>
    <mergeCell ref="BY5:BZ5"/>
    <mergeCell ref="BV10:BW10"/>
    <mergeCell ref="BV13:BW13"/>
    <mergeCell ref="BV29:BW29"/>
    <mergeCell ref="BV44:BW44"/>
    <mergeCell ref="BV45:BX45"/>
    <mergeCell ref="BP10:BQ10"/>
    <mergeCell ref="BP13:BQ13"/>
    <mergeCell ref="BP29:BQ29"/>
    <mergeCell ref="BP44:BQ44"/>
    <mergeCell ref="BR7:BR9"/>
    <mergeCell ref="BS7:BS9"/>
    <mergeCell ref="BT7:BT9"/>
    <mergeCell ref="BR11:BR12"/>
    <mergeCell ref="BS11:BS12"/>
    <mergeCell ref="BT11:BT12"/>
    <mergeCell ref="BR14:BR27"/>
    <mergeCell ref="BS14:BS27"/>
    <mergeCell ref="BT14:BT27"/>
    <mergeCell ref="CB45:CD45"/>
    <mergeCell ref="CG5:CG6"/>
    <mergeCell ref="CH5:CH6"/>
    <mergeCell ref="CI5:CI6"/>
    <mergeCell ref="CJ5:CJ6"/>
    <mergeCell ref="CK5:CL5"/>
    <mergeCell ref="CH10:CI10"/>
    <mergeCell ref="CH13:CI13"/>
    <mergeCell ref="CH29:CI29"/>
    <mergeCell ref="CH44:CI44"/>
    <mergeCell ref="CH45:CJ45"/>
    <mergeCell ref="CE5:CF5"/>
    <mergeCell ref="CB10:CC10"/>
    <mergeCell ref="CB13:CC13"/>
    <mergeCell ref="CB29:CC29"/>
    <mergeCell ref="CB44:CC44"/>
    <mergeCell ref="CD7:CD9"/>
    <mergeCell ref="CE7:CE9"/>
    <mergeCell ref="CF7:CF9"/>
    <mergeCell ref="CD11:CD12"/>
    <mergeCell ref="CE11:CE12"/>
    <mergeCell ref="CF11:CF12"/>
    <mergeCell ref="CD14:CD27"/>
    <mergeCell ref="CE14:CE27"/>
    <mergeCell ref="CN45:CP45"/>
    <mergeCell ref="CS5:CS6"/>
    <mergeCell ref="CT5:CT6"/>
    <mergeCell ref="CU5:CU6"/>
    <mergeCell ref="CV5:CV6"/>
    <mergeCell ref="CW5:CX5"/>
    <mergeCell ref="CT10:CU10"/>
    <mergeCell ref="CT13:CU13"/>
    <mergeCell ref="CT29:CU29"/>
    <mergeCell ref="CT44:CU44"/>
    <mergeCell ref="CT45:CV45"/>
    <mergeCell ref="CN44:CO44"/>
    <mergeCell ref="CN10:CO10"/>
    <mergeCell ref="CN13:CO13"/>
    <mergeCell ref="CN29:CO29"/>
    <mergeCell ref="CN5:CN6"/>
    <mergeCell ref="CO5:CO6"/>
    <mergeCell ref="CP5:CP6"/>
    <mergeCell ref="CQ5:CR5"/>
    <mergeCell ref="CP7:CP9"/>
    <mergeCell ref="CQ7:CQ9"/>
    <mergeCell ref="CR7:CR9"/>
    <mergeCell ref="CP11:CP12"/>
    <mergeCell ref="CQ11:CQ12"/>
    <mergeCell ref="CZ45:DB45"/>
    <mergeCell ref="DE5:DE6"/>
    <mergeCell ref="DF5:DF6"/>
    <mergeCell ref="DG5:DG6"/>
    <mergeCell ref="DH5:DH6"/>
    <mergeCell ref="DI5:DJ5"/>
    <mergeCell ref="DF10:DG10"/>
    <mergeCell ref="DF13:DG13"/>
    <mergeCell ref="DF29:DG29"/>
    <mergeCell ref="DF44:DG44"/>
    <mergeCell ref="DF45:DH45"/>
    <mergeCell ref="DC5:DD5"/>
    <mergeCell ref="CZ10:DA10"/>
    <mergeCell ref="CZ13:DA13"/>
    <mergeCell ref="CZ29:DA29"/>
    <mergeCell ref="CZ44:DA44"/>
    <mergeCell ref="DB7:DB9"/>
    <mergeCell ref="DC7:DC9"/>
    <mergeCell ref="DD7:DD9"/>
    <mergeCell ref="DB11:DB12"/>
    <mergeCell ref="DC11:DC12"/>
    <mergeCell ref="DD11:DD12"/>
    <mergeCell ref="DB14:DB27"/>
    <mergeCell ref="DC14:DC27"/>
    <mergeCell ref="DL45:DN45"/>
    <mergeCell ref="DQ5:DQ6"/>
    <mergeCell ref="DR5:DR6"/>
    <mergeCell ref="DS5:DS6"/>
    <mergeCell ref="DT5:DT6"/>
    <mergeCell ref="DU5:DV5"/>
    <mergeCell ref="DR10:DS10"/>
    <mergeCell ref="DR13:DS13"/>
    <mergeCell ref="DR29:DS29"/>
    <mergeCell ref="DR44:DS44"/>
    <mergeCell ref="DR45:DT45"/>
    <mergeCell ref="DL44:DM44"/>
    <mergeCell ref="DL10:DM10"/>
    <mergeCell ref="DL13:DM13"/>
    <mergeCell ref="DL29:DM29"/>
    <mergeCell ref="DN7:DN9"/>
    <mergeCell ref="DO7:DO9"/>
    <mergeCell ref="DP7:DP9"/>
    <mergeCell ref="DN11:DN12"/>
    <mergeCell ref="DO11:DO12"/>
    <mergeCell ref="DP11:DP12"/>
    <mergeCell ref="DN14:DN27"/>
    <mergeCell ref="DO14:DO27"/>
    <mergeCell ref="DP14:DP27"/>
    <mergeCell ref="DX45:DZ45"/>
    <mergeCell ref="EC5:EC6"/>
    <mergeCell ref="ED5:ED6"/>
    <mergeCell ref="EE5:EE6"/>
    <mergeCell ref="EF5:EF6"/>
    <mergeCell ref="EG5:EH5"/>
    <mergeCell ref="ED10:EE10"/>
    <mergeCell ref="ED13:EE13"/>
    <mergeCell ref="ED29:EE29"/>
    <mergeCell ref="ED44:EE44"/>
    <mergeCell ref="ED45:EF45"/>
    <mergeCell ref="DX10:DY10"/>
    <mergeCell ref="DX13:DY13"/>
    <mergeCell ref="DX29:DY29"/>
    <mergeCell ref="DX44:DY44"/>
    <mergeCell ref="DZ7:DZ9"/>
    <mergeCell ref="EA7:EA9"/>
    <mergeCell ref="EB7:EB9"/>
    <mergeCell ref="DZ11:DZ12"/>
    <mergeCell ref="EA11:EA12"/>
    <mergeCell ref="EB11:EB12"/>
    <mergeCell ref="DZ14:DZ27"/>
    <mergeCell ref="EA14:EA27"/>
    <mergeCell ref="EB14:EB27"/>
    <mergeCell ref="EJ45:EL45"/>
    <mergeCell ref="EO5:EO6"/>
    <mergeCell ref="EP5:EP6"/>
    <mergeCell ref="EQ5:EQ6"/>
    <mergeCell ref="ER5:ER6"/>
    <mergeCell ref="ES5:ET5"/>
    <mergeCell ref="EP10:EQ10"/>
    <mergeCell ref="EP13:EQ13"/>
    <mergeCell ref="EP29:EQ29"/>
    <mergeCell ref="EP44:EQ44"/>
    <mergeCell ref="EP45:ER45"/>
    <mergeCell ref="EL5:EL6"/>
    <mergeCell ref="EM5:EN5"/>
    <mergeCell ref="EJ10:EK10"/>
    <mergeCell ref="EJ13:EK13"/>
    <mergeCell ref="EL7:EL9"/>
    <mergeCell ref="EM7:EM9"/>
    <mergeCell ref="EN7:EN9"/>
    <mergeCell ref="EL11:EL12"/>
    <mergeCell ref="EM11:EM12"/>
    <mergeCell ref="EN11:EN12"/>
    <mergeCell ref="EL14:EL27"/>
    <mergeCell ref="EM14:EM27"/>
    <mergeCell ref="EN14:EN27"/>
    <mergeCell ref="EV10:EW10"/>
    <mergeCell ref="EV13:EW13"/>
    <mergeCell ref="EV29:EW29"/>
    <mergeCell ref="EV44:EW44"/>
    <mergeCell ref="EV45:EX45"/>
    <mergeCell ref="FA5:FA6"/>
    <mergeCell ref="FB5:FB6"/>
    <mergeCell ref="FC5:FC6"/>
    <mergeCell ref="FD5:FD6"/>
    <mergeCell ref="FB10:FC10"/>
    <mergeCell ref="FB13:FC13"/>
    <mergeCell ref="FB29:FC29"/>
    <mergeCell ref="FB44:FC44"/>
    <mergeCell ref="FB45:FD45"/>
    <mergeCell ref="EX7:EX9"/>
    <mergeCell ref="EY7:EY9"/>
    <mergeCell ref="EZ7:EZ9"/>
    <mergeCell ref="EX11:EX12"/>
    <mergeCell ref="EY11:EY12"/>
    <mergeCell ref="EZ11:EZ12"/>
    <mergeCell ref="EX14:EX27"/>
    <mergeCell ref="EY14:EY27"/>
    <mergeCell ref="EZ14:EZ27"/>
    <mergeCell ref="EX30:EX42"/>
    <mergeCell ref="FG5:FG6"/>
    <mergeCell ref="FH5:FH6"/>
    <mergeCell ref="FI5:FI6"/>
    <mergeCell ref="FJ5:FJ6"/>
    <mergeCell ref="FK5:FL5"/>
    <mergeCell ref="FH10:FI10"/>
    <mergeCell ref="FH13:FI13"/>
    <mergeCell ref="FH29:FI29"/>
    <mergeCell ref="FH44:FI44"/>
    <mergeCell ref="FH45:FJ45"/>
    <mergeCell ref="FM5:FM6"/>
    <mergeCell ref="FN5:FN6"/>
    <mergeCell ref="FO5:FO6"/>
    <mergeCell ref="FP5:FP6"/>
    <mergeCell ref="FQ5:FR5"/>
    <mergeCell ref="FN10:FO10"/>
    <mergeCell ref="FN13:FO13"/>
    <mergeCell ref="FN29:FO29"/>
    <mergeCell ref="FN44:FO44"/>
    <mergeCell ref="FN45:FP45"/>
    <mergeCell ref="FJ7:FJ9"/>
    <mergeCell ref="FK7:FK9"/>
    <mergeCell ref="FL7:FL9"/>
    <mergeCell ref="FJ11:FJ12"/>
    <mergeCell ref="FK11:FK12"/>
    <mergeCell ref="FL11:FL12"/>
    <mergeCell ref="FJ14:FJ27"/>
    <mergeCell ref="FK14:FK27"/>
    <mergeCell ref="FL14:FL27"/>
    <mergeCell ref="FJ30:FJ42"/>
    <mergeCell ref="FK30:FK42"/>
    <mergeCell ref="FL30:FL42"/>
    <mergeCell ref="FP7:FP9"/>
    <mergeCell ref="FS5:FS6"/>
    <mergeCell ref="FT5:FT6"/>
    <mergeCell ref="FU5:FU6"/>
    <mergeCell ref="FV5:FV6"/>
    <mergeCell ref="FW5:FX5"/>
    <mergeCell ref="FT10:FU10"/>
    <mergeCell ref="FT13:FU13"/>
    <mergeCell ref="FT29:FU29"/>
    <mergeCell ref="FT44:FU44"/>
    <mergeCell ref="FT45:FV45"/>
    <mergeCell ref="FY5:FY6"/>
    <mergeCell ref="FZ5:FZ6"/>
    <mergeCell ref="GA5:GA6"/>
    <mergeCell ref="GB5:GB6"/>
    <mergeCell ref="GC5:GD5"/>
    <mergeCell ref="FZ10:GA10"/>
    <mergeCell ref="FZ13:GA13"/>
    <mergeCell ref="FZ29:GA29"/>
    <mergeCell ref="FZ44:GA44"/>
    <mergeCell ref="FZ45:GB45"/>
    <mergeCell ref="FV7:FV9"/>
    <mergeCell ref="FW7:FW9"/>
    <mergeCell ref="FX7:FX9"/>
    <mergeCell ref="FV11:FV12"/>
    <mergeCell ref="FW11:FW12"/>
    <mergeCell ref="FX11:FX12"/>
    <mergeCell ref="FV14:FV27"/>
    <mergeCell ref="FW14:FW27"/>
    <mergeCell ref="FX14:FX27"/>
    <mergeCell ref="FV30:FV42"/>
    <mergeCell ref="FW30:FW42"/>
    <mergeCell ref="FX30:FX42"/>
    <mergeCell ref="GB7:GB9"/>
    <mergeCell ref="GE5:GE6"/>
    <mergeCell ref="GF5:GF6"/>
    <mergeCell ref="GG5:GG6"/>
    <mergeCell ref="GH5:GH6"/>
    <mergeCell ref="GI5:GJ5"/>
    <mergeCell ref="GF10:GG10"/>
    <mergeCell ref="GF13:GG13"/>
    <mergeCell ref="GF29:GG29"/>
    <mergeCell ref="GF44:GG44"/>
    <mergeCell ref="GF45:GH45"/>
    <mergeCell ref="GK5:GK6"/>
    <mergeCell ref="GL5:GL6"/>
    <mergeCell ref="GM5:GM6"/>
    <mergeCell ref="GN5:GN6"/>
    <mergeCell ref="GO5:GP5"/>
    <mergeCell ref="GL10:GM10"/>
    <mergeCell ref="GL13:GM13"/>
    <mergeCell ref="GL29:GM29"/>
    <mergeCell ref="GL44:GM44"/>
    <mergeCell ref="GL45:GN45"/>
    <mergeCell ref="GH7:GH9"/>
    <mergeCell ref="GI7:GI9"/>
    <mergeCell ref="GJ7:GJ9"/>
    <mergeCell ref="GH11:GH12"/>
    <mergeCell ref="GI11:GI12"/>
    <mergeCell ref="GJ11:GJ12"/>
    <mergeCell ref="GH14:GH27"/>
    <mergeCell ref="GI14:GI27"/>
    <mergeCell ref="GJ14:GJ27"/>
    <mergeCell ref="GH30:GH42"/>
    <mergeCell ref="GI30:GI42"/>
    <mergeCell ref="GJ30:GJ42"/>
    <mergeCell ref="GN7:GN9"/>
    <mergeCell ref="A1:F1"/>
    <mergeCell ref="G1:L1"/>
    <mergeCell ref="M1:R1"/>
    <mergeCell ref="S1:X1"/>
    <mergeCell ref="Y1:AD1"/>
    <mergeCell ref="AE1:AJ1"/>
    <mergeCell ref="AK1:AP1"/>
    <mergeCell ref="AQ1:AV1"/>
    <mergeCell ref="AW1:BB1"/>
    <mergeCell ref="FY1:GD1"/>
    <mergeCell ref="GE1:GJ1"/>
    <mergeCell ref="GK1:GP1"/>
    <mergeCell ref="DW1:EB1"/>
    <mergeCell ref="EC1:EH1"/>
    <mergeCell ref="EI1:EN1"/>
    <mergeCell ref="EO1:ET1"/>
    <mergeCell ref="EU1:EZ1"/>
    <mergeCell ref="FA1:FF1"/>
    <mergeCell ref="FG1:FL1"/>
    <mergeCell ref="FM1:FR1"/>
    <mergeCell ref="FS1:FX1"/>
    <mergeCell ref="D30:D42"/>
    <mergeCell ref="E30:E42"/>
    <mergeCell ref="F30:F42"/>
    <mergeCell ref="J7:J9"/>
    <mergeCell ref="K7:K9"/>
    <mergeCell ref="L7:L9"/>
    <mergeCell ref="J11:J12"/>
    <mergeCell ref="K11:K12"/>
    <mergeCell ref="L11:L12"/>
    <mergeCell ref="J14:J27"/>
    <mergeCell ref="K14:K27"/>
    <mergeCell ref="L14:L27"/>
    <mergeCell ref="J30:J42"/>
    <mergeCell ref="K30:K42"/>
    <mergeCell ref="L30:L42"/>
    <mergeCell ref="D7:D9"/>
    <mergeCell ref="E7:E9"/>
    <mergeCell ref="F7:F9"/>
    <mergeCell ref="D11:D12"/>
    <mergeCell ref="E11:E12"/>
    <mergeCell ref="F11:F12"/>
    <mergeCell ref="D14:D27"/>
    <mergeCell ref="E14:E27"/>
    <mergeCell ref="F14:F27"/>
    <mergeCell ref="P30:P42"/>
    <mergeCell ref="Q30:Q42"/>
    <mergeCell ref="R30:R42"/>
    <mergeCell ref="V7:V9"/>
    <mergeCell ref="W7:W9"/>
    <mergeCell ref="X7:X9"/>
    <mergeCell ref="V11:V12"/>
    <mergeCell ref="W11:W12"/>
    <mergeCell ref="X11:X12"/>
    <mergeCell ref="V14:V27"/>
    <mergeCell ref="W14:W27"/>
    <mergeCell ref="X14:X27"/>
    <mergeCell ref="V30:V42"/>
    <mergeCell ref="W30:W42"/>
    <mergeCell ref="X30:X42"/>
    <mergeCell ref="P7:P9"/>
    <mergeCell ref="Q7:Q9"/>
    <mergeCell ref="R7:R9"/>
    <mergeCell ref="P11:P12"/>
    <mergeCell ref="Q11:Q12"/>
    <mergeCell ref="R11:R12"/>
    <mergeCell ref="P14:P27"/>
    <mergeCell ref="Q14:Q27"/>
    <mergeCell ref="R14:R27"/>
    <mergeCell ref="AB30:AB42"/>
    <mergeCell ref="AC30:AC42"/>
    <mergeCell ref="AD30:AD42"/>
    <mergeCell ref="AH7:AH9"/>
    <mergeCell ref="AI7:AI9"/>
    <mergeCell ref="AJ7:AJ9"/>
    <mergeCell ref="AH11:AH12"/>
    <mergeCell ref="AI11:AI12"/>
    <mergeCell ref="AJ11:AJ12"/>
    <mergeCell ref="AH14:AH27"/>
    <mergeCell ref="AI14:AI27"/>
    <mergeCell ref="AJ14:AJ27"/>
    <mergeCell ref="AH30:AH42"/>
    <mergeCell ref="AI30:AI42"/>
    <mergeCell ref="AJ30:AJ42"/>
    <mergeCell ref="AB7:AB9"/>
    <mergeCell ref="AC7:AC9"/>
    <mergeCell ref="AD7:AD9"/>
    <mergeCell ref="AB11:AB12"/>
    <mergeCell ref="AC11:AC12"/>
    <mergeCell ref="AD11:AD12"/>
    <mergeCell ref="AB14:AB27"/>
    <mergeCell ref="AC14:AC27"/>
    <mergeCell ref="AD14:AD27"/>
    <mergeCell ref="AP30:AP42"/>
    <mergeCell ref="AT7:AT9"/>
    <mergeCell ref="AU7:AU9"/>
    <mergeCell ref="AV7:AV9"/>
    <mergeCell ref="AT11:AT12"/>
    <mergeCell ref="AU11:AU12"/>
    <mergeCell ref="AV11:AV12"/>
    <mergeCell ref="AT14:AT27"/>
    <mergeCell ref="AU14:AU27"/>
    <mergeCell ref="AV14:AV27"/>
    <mergeCell ref="AT30:AT42"/>
    <mergeCell ref="AU30:AU42"/>
    <mergeCell ref="AV30:AV42"/>
    <mergeCell ref="AR29:AS29"/>
    <mergeCell ref="BA7:BA9"/>
    <mergeCell ref="BB7:BB9"/>
    <mergeCell ref="AZ11:AZ12"/>
    <mergeCell ref="BA11:BA12"/>
    <mergeCell ref="BB11:BB12"/>
    <mergeCell ref="AZ14:AZ27"/>
    <mergeCell ref="BA14:BA27"/>
    <mergeCell ref="BB14:BB27"/>
    <mergeCell ref="AZ30:AZ42"/>
    <mergeCell ref="BA30:BA42"/>
    <mergeCell ref="BB30:BB42"/>
    <mergeCell ref="BH14:BH27"/>
    <mergeCell ref="BF30:BF42"/>
    <mergeCell ref="BG30:BG42"/>
    <mergeCell ref="BH30:BH42"/>
    <mergeCell ref="BL7:BL9"/>
    <mergeCell ref="BM7:BM9"/>
    <mergeCell ref="BN7:BN9"/>
    <mergeCell ref="BL11:BL12"/>
    <mergeCell ref="BM11:BM12"/>
    <mergeCell ref="BN11:BN12"/>
    <mergeCell ref="BL14:BL27"/>
    <mergeCell ref="BM14:BM27"/>
    <mergeCell ref="BN14:BN27"/>
    <mergeCell ref="BL30:BL42"/>
    <mergeCell ref="BM30:BM42"/>
    <mergeCell ref="BN30:BN42"/>
    <mergeCell ref="BR30:BR42"/>
    <mergeCell ref="BS30:BS42"/>
    <mergeCell ref="BT30:BT42"/>
    <mergeCell ref="BX7:BX9"/>
    <mergeCell ref="BY7:BY9"/>
    <mergeCell ref="BZ7:BZ9"/>
    <mergeCell ref="BX11:BX12"/>
    <mergeCell ref="BY11:BY12"/>
    <mergeCell ref="BZ11:BZ12"/>
    <mergeCell ref="BX14:BX27"/>
    <mergeCell ref="BY14:BY27"/>
    <mergeCell ref="BZ14:BZ27"/>
    <mergeCell ref="BX30:BX42"/>
    <mergeCell ref="BY30:BY42"/>
    <mergeCell ref="BZ30:BZ42"/>
    <mergeCell ref="CF14:CF27"/>
    <mergeCell ref="CD30:CD42"/>
    <mergeCell ref="CE30:CE42"/>
    <mergeCell ref="CF30:CF42"/>
    <mergeCell ref="CJ7:CJ9"/>
    <mergeCell ref="CK7:CK9"/>
    <mergeCell ref="CL7:CL9"/>
    <mergeCell ref="CJ11:CJ12"/>
    <mergeCell ref="CK11:CK12"/>
    <mergeCell ref="CL11:CL12"/>
    <mergeCell ref="CJ14:CJ27"/>
    <mergeCell ref="CK14:CK27"/>
    <mergeCell ref="CL14:CL27"/>
    <mergeCell ref="CJ30:CJ42"/>
    <mergeCell ref="CK30:CK42"/>
    <mergeCell ref="CL30:CL42"/>
    <mergeCell ref="CR11:CR12"/>
    <mergeCell ref="CP14:CP27"/>
    <mergeCell ref="CQ14:CQ27"/>
    <mergeCell ref="CR14:CR27"/>
    <mergeCell ref="CP30:CP42"/>
    <mergeCell ref="CQ30:CQ42"/>
    <mergeCell ref="CR30:CR42"/>
    <mergeCell ref="CV7:CV9"/>
    <mergeCell ref="CW7:CW9"/>
    <mergeCell ref="CX7:CX9"/>
    <mergeCell ref="CV11:CV12"/>
    <mergeCell ref="CW11:CW12"/>
    <mergeCell ref="CX11:CX12"/>
    <mergeCell ref="CV14:CV27"/>
    <mergeCell ref="CW14:CW27"/>
    <mergeCell ref="CX14:CX27"/>
    <mergeCell ref="CV30:CV42"/>
    <mergeCell ref="CW30:CW42"/>
    <mergeCell ref="CX30:CX42"/>
    <mergeCell ref="DD14:DD27"/>
    <mergeCell ref="DB30:DB42"/>
    <mergeCell ref="DC30:DC42"/>
    <mergeCell ref="DD30:DD42"/>
    <mergeCell ref="DH7:DH9"/>
    <mergeCell ref="DI7:DI9"/>
    <mergeCell ref="DJ7:DJ9"/>
    <mergeCell ref="DH11:DH12"/>
    <mergeCell ref="DI11:DI12"/>
    <mergeCell ref="DJ11:DJ12"/>
    <mergeCell ref="DH14:DH27"/>
    <mergeCell ref="DI14:DI27"/>
    <mergeCell ref="DJ14:DJ27"/>
    <mergeCell ref="DH30:DH42"/>
    <mergeCell ref="DI30:DI42"/>
    <mergeCell ref="DJ30:DJ42"/>
    <mergeCell ref="DN30:DN42"/>
    <mergeCell ref="DO30:DO42"/>
    <mergeCell ref="DP30:DP42"/>
    <mergeCell ref="DT7:DT9"/>
    <mergeCell ref="DU7:DU9"/>
    <mergeCell ref="DV7:DV9"/>
    <mergeCell ref="DT11:DT12"/>
    <mergeCell ref="DU11:DU12"/>
    <mergeCell ref="DV11:DV12"/>
    <mergeCell ref="DT14:DT27"/>
    <mergeCell ref="DU14:DU27"/>
    <mergeCell ref="DV14:DV27"/>
    <mergeCell ref="DT30:DT42"/>
    <mergeCell ref="DU30:DU42"/>
    <mergeCell ref="DV30:DV42"/>
    <mergeCell ref="DZ30:DZ42"/>
    <mergeCell ref="EA30:EA42"/>
    <mergeCell ref="EB30:EB42"/>
    <mergeCell ref="EF7:EF9"/>
    <mergeCell ref="EG7:EG9"/>
    <mergeCell ref="EH7:EH9"/>
    <mergeCell ref="EF11:EF12"/>
    <mergeCell ref="EG11:EG12"/>
    <mergeCell ref="EH11:EH12"/>
    <mergeCell ref="EF14:EF27"/>
    <mergeCell ref="EG14:EG27"/>
    <mergeCell ref="EH14:EH27"/>
    <mergeCell ref="EF30:EF42"/>
    <mergeCell ref="EG30:EG42"/>
    <mergeCell ref="EH30:EH42"/>
    <mergeCell ref="EL30:EL42"/>
    <mergeCell ref="EM30:EM42"/>
    <mergeCell ref="EN30:EN42"/>
    <mergeCell ref="ER7:ER9"/>
    <mergeCell ref="ES7:ES9"/>
    <mergeCell ref="ET7:ET9"/>
    <mergeCell ref="ER11:ER12"/>
    <mergeCell ref="ES11:ES12"/>
    <mergeCell ref="ET11:ET12"/>
    <mergeCell ref="ER14:ER27"/>
    <mergeCell ref="ES14:ES27"/>
    <mergeCell ref="ET14:ET27"/>
    <mergeCell ref="ER30:ER42"/>
    <mergeCell ref="ES30:ES42"/>
    <mergeCell ref="ET30:ET42"/>
    <mergeCell ref="EY30:EY42"/>
    <mergeCell ref="EZ30:EZ42"/>
    <mergeCell ref="FD7:FD9"/>
    <mergeCell ref="FE7:FE9"/>
    <mergeCell ref="FF7:FF9"/>
    <mergeCell ref="FD11:FD12"/>
    <mergeCell ref="FE11:FE12"/>
    <mergeCell ref="FF11:FF12"/>
    <mergeCell ref="FD14:FD27"/>
    <mergeCell ref="FE14:FE27"/>
    <mergeCell ref="FF14:FF27"/>
    <mergeCell ref="FD30:FD42"/>
    <mergeCell ref="FE30:FE42"/>
    <mergeCell ref="FF30:FF42"/>
    <mergeCell ref="FQ7:FQ9"/>
    <mergeCell ref="FR7:FR9"/>
    <mergeCell ref="FP11:FP12"/>
    <mergeCell ref="FQ11:FQ12"/>
    <mergeCell ref="FR11:FR12"/>
    <mergeCell ref="FP14:FP27"/>
    <mergeCell ref="FQ14:FQ27"/>
    <mergeCell ref="FR14:FR27"/>
    <mergeCell ref="FP30:FP42"/>
    <mergeCell ref="FQ30:FQ42"/>
    <mergeCell ref="FR30:FR42"/>
    <mergeCell ref="GC7:GC9"/>
    <mergeCell ref="GD7:GD9"/>
    <mergeCell ref="GB11:GB12"/>
    <mergeCell ref="GC11:GC12"/>
    <mergeCell ref="GD11:GD12"/>
    <mergeCell ref="GB14:GB27"/>
    <mergeCell ref="GC14:GC27"/>
    <mergeCell ref="GD14:GD27"/>
    <mergeCell ref="GB30:GB42"/>
    <mergeCell ref="GC30:GC42"/>
    <mergeCell ref="GD30:GD42"/>
    <mergeCell ref="GO7:GO9"/>
    <mergeCell ref="GP7:GP9"/>
    <mergeCell ref="GN11:GN12"/>
    <mergeCell ref="GO11:GO12"/>
    <mergeCell ref="GP11:GP12"/>
    <mergeCell ref="GN14:GN27"/>
    <mergeCell ref="GO14:GO27"/>
    <mergeCell ref="GP14:GP27"/>
    <mergeCell ref="GN30:GN42"/>
    <mergeCell ref="GO30:GO42"/>
    <mergeCell ref="GP30:GP42"/>
  </mergeCells>
  <printOptions horizontalCentered="1"/>
  <pageMargins left="0.5" right="0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Production cost</vt:lpstr>
      <vt:lpstr>Price expansion</vt:lpstr>
      <vt:lpstr>'Production cost'!Print_Titles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Fauzia</cp:lastModifiedBy>
  <cp:lastPrinted>2022-07-06T06:01:20Z</cp:lastPrinted>
  <dcterms:created xsi:type="dcterms:W3CDTF">2019-02-13T12:43:16Z</dcterms:created>
  <dcterms:modified xsi:type="dcterms:W3CDTF">2023-01-05T09:15:54Z</dcterms:modified>
</cp:coreProperties>
</file>