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5910" tabRatio="719" firstSheet="1" activeTab="1"/>
  </bookViews>
  <sheets>
    <sheet name="Division-w-r-s 08-01-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<sst xmlns="http://schemas.openxmlformats.org/spreadsheetml/2006/main" count="901" uniqueCount="186">
  <si>
    <t>রংপুর</t>
  </si>
  <si>
    <t>রংপুর বিভাগীয় সদর  বাজারে  সকল পণ্যের সরবরাহ ও মজুদ পরিস্থিতি মোটামুটি স্বাভাবিক রয়েছে।</t>
  </si>
  <si>
    <t xml:space="preserve">  তেল-সয়াবিন (খোলা)</t>
  </si>
  <si>
    <t xml:space="preserve">      ,,  পাম (খোলা)</t>
  </si>
  <si>
    <t xml:space="preserve">      ,,        ,, (আমঃ)</t>
  </si>
  <si>
    <t xml:space="preserve">  মসলাঃ পিঁয়াজ(দেশী)</t>
  </si>
  <si>
    <r>
      <t xml:space="preserve">  মোরগ-মুরগি- </t>
    </r>
    <r>
      <rPr>
        <sz val="10"/>
        <rFont val="Nikosh"/>
        <family val="0"/>
      </rPr>
      <t xml:space="preserve">ফার্ম </t>
    </r>
  </si>
  <si>
    <t xml:space="preserve">     ,,    রুই-(আমঃ)</t>
  </si>
  <si>
    <t xml:space="preserve">     ,,    কাতল-আমঃ</t>
  </si>
  <si>
    <t xml:space="preserve">শতকরা হ্র্রাস/বৃদ্ধি  
 (-/+) </t>
  </si>
  <si>
    <t>পণ্যের নাম</t>
  </si>
  <si>
    <t>মূল্য বৃদ্ধিপ্রাপ্ত উল্লেখযোগ্য পণ্যসমূহঃ</t>
  </si>
  <si>
    <t>চট্টগ্র্রাম</t>
  </si>
  <si>
    <t xml:space="preserve">গত মাসের বাজার </t>
  </si>
  <si>
    <t>রাজশাহী</t>
  </si>
  <si>
    <t xml:space="preserve">শতকরা হ্র্রাস/বৃদ্ধি   
  (-/+) </t>
  </si>
  <si>
    <t>-</t>
  </si>
  <si>
    <t xml:space="preserve">শতকরা হ্র্রাস/বৃদ্ধি 
 (-/+) </t>
  </si>
  <si>
    <t xml:space="preserve">শতকরা হ্র্রাস/বৃদ্ধি     (-/+) </t>
  </si>
  <si>
    <t xml:space="preserve">গত সপ্তাহের বাজার দর </t>
  </si>
  <si>
    <t xml:space="preserve">গত বছরের বাজার দর </t>
  </si>
  <si>
    <t>ঢাকা</t>
  </si>
  <si>
    <t>মূল্য হ্রাস/বৃদ্ধির কারণঃ</t>
  </si>
  <si>
    <t>সরবরাহ পরিস্থিতিঃ</t>
  </si>
  <si>
    <t xml:space="preserve">মূল্য হ্রাসপ্রাপ্ত উল্লেখযোগ্য পণ্যসমূহঃ </t>
  </si>
  <si>
    <t>পর্যালোচনাঃ</t>
  </si>
  <si>
    <t>খুলনা</t>
  </si>
  <si>
    <t xml:space="preserve">শতকরা হ্র্রাস/বৃদ্ধি        (-/+) </t>
  </si>
  <si>
    <t xml:space="preserve">শতকরা   হ্র্রাস/বৃদ্ধি ( -/+ ) </t>
  </si>
  <si>
    <t xml:space="preserve">শতকরা হ্র্রাস /বৃদ্ধি     (- /+ ) </t>
  </si>
  <si>
    <t xml:space="preserve">সপ্তাহান্তের বাজার দর </t>
  </si>
  <si>
    <t xml:space="preserve">শতকরা  হ্র্রাস/বৃদ্ধি        (-/+) </t>
  </si>
  <si>
    <t xml:space="preserve"> </t>
  </si>
  <si>
    <t>রাজশাহী বিভাগীয় সদর বাজারে সকল প্রকার পণ্যের সরবরাহ ও মজুদ পরিস্থিতি মোটামুটি স্বাভাবিক  আছে।</t>
  </si>
  <si>
    <t>খুলনা বিভাগীয় সদর  বাজারে  সকল পণ্যের সরবরাহ ও মজুদ পরিস্থিতি মোটামুটি স্বাভাবিক রয়েছে।</t>
  </si>
  <si>
    <t>ক্রঃ নং</t>
  </si>
  <si>
    <t>পরিমাপ</t>
  </si>
  <si>
    <t>প্রতি কেজি</t>
  </si>
  <si>
    <t xml:space="preserve">,, </t>
  </si>
  <si>
    <t>প্রতি লিটার</t>
  </si>
  <si>
    <t xml:space="preserve"> চাল - (মোটা)      </t>
  </si>
  <si>
    <t xml:space="preserve"> চাল -  (মাঝারী)      </t>
  </si>
  <si>
    <t xml:space="preserve"> আটা - (প্যাকেট)</t>
  </si>
  <si>
    <t xml:space="preserve"> আটা - (খোলা)</t>
  </si>
  <si>
    <t xml:space="preserve">     ,,    খেসারী</t>
  </si>
  <si>
    <t xml:space="preserve">  ডাল - মশুর (দেশী)</t>
  </si>
  <si>
    <t xml:space="preserve">   ছোলা-কলাই</t>
  </si>
  <si>
    <t xml:space="preserve">      ,,     পাম (খোলা)</t>
  </si>
  <si>
    <t xml:space="preserve">  মসলাঃ পিঁয়াজ (দেশী)</t>
  </si>
  <si>
    <t xml:space="preserve">  রসুনঃ দেশী</t>
  </si>
  <si>
    <t xml:space="preserve">   শুকনামরিচ</t>
  </si>
  <si>
    <t xml:space="preserve">   কাঁচামরিচ</t>
  </si>
  <si>
    <t xml:space="preserve">     ,,    ইলিশ </t>
  </si>
  <si>
    <t xml:space="preserve">  মোরগ-মুরগি- (দেশী) </t>
  </si>
  <si>
    <t xml:space="preserve">   চিনি</t>
  </si>
  <si>
    <t xml:space="preserve">   লবণ (প্যকেট) </t>
  </si>
  <si>
    <t xml:space="preserve">   সব্জিঃ আলু </t>
  </si>
  <si>
    <t xml:space="preserve">     ,,    বেগুন</t>
  </si>
  <si>
    <t xml:space="preserve">     ,,    কাঁচাপেঁপে</t>
  </si>
  <si>
    <t xml:space="preserve">     ,,    মিষ্টিকুমড়া</t>
  </si>
  <si>
    <t xml:space="preserve">   ডিম মুরগি- (দেশী) </t>
  </si>
  <si>
    <t>৪ টি</t>
  </si>
  <si>
    <r>
      <t xml:space="preserve">  মোরগ-মুরগি- </t>
    </r>
    <r>
      <rPr>
        <sz val="10"/>
        <rFont val="Nikosh"/>
        <family val="0"/>
      </rPr>
      <t>ফার্ম (ব্রয়লার)</t>
    </r>
    <r>
      <rPr>
        <sz val="11"/>
        <rFont val="Nikosh"/>
        <family val="0"/>
      </rPr>
      <t xml:space="preserve"> </t>
    </r>
  </si>
  <si>
    <r>
      <t xml:space="preserve">    ,,   মুরগি- (</t>
    </r>
    <r>
      <rPr>
        <sz val="10"/>
        <rFont val="Nikosh"/>
        <family val="0"/>
      </rPr>
      <t>ফার্ম)</t>
    </r>
  </si>
  <si>
    <t xml:space="preserve">   ডাল   মুগ</t>
  </si>
  <si>
    <t xml:space="preserve">     ,,    কাতল-(দেশী)</t>
  </si>
  <si>
    <t xml:space="preserve">   মাছঃ রুই-(দেশী) </t>
  </si>
  <si>
    <t xml:space="preserve">     ,,    পটল</t>
  </si>
  <si>
    <t>বরিশাল</t>
  </si>
  <si>
    <t>গত মাসের বাজারদর</t>
  </si>
  <si>
    <t>গত বছরের বাজার দর</t>
  </si>
  <si>
    <t>সিলেট</t>
  </si>
  <si>
    <t xml:space="preserve">     ,,   মশুর (আমঃ)</t>
  </si>
  <si>
    <t xml:space="preserve">     ,,    (আমঃ)</t>
  </si>
  <si>
    <t xml:space="preserve">     ,,   কাতল-(আমঃ)</t>
  </si>
  <si>
    <r>
      <t xml:space="preserve">মোরগ-মুরগি- </t>
    </r>
    <r>
      <rPr>
        <sz val="8"/>
        <rFont val="Nikosh"/>
        <family val="0"/>
      </rPr>
      <t>(কক/সোঃ)</t>
    </r>
    <r>
      <rPr>
        <sz val="9"/>
        <rFont val="Nikosh"/>
        <family val="0"/>
      </rPr>
      <t xml:space="preserve"> </t>
    </r>
  </si>
  <si>
    <t xml:space="preserve">  আদা - (আমঃ)</t>
  </si>
  <si>
    <r>
      <t xml:space="preserve"> মোরগ-মুরগি-</t>
    </r>
    <r>
      <rPr>
        <sz val="8"/>
        <rFont val="Nikosh"/>
        <family val="0"/>
      </rPr>
      <t xml:space="preserve">(কক/সোঃ)  </t>
    </r>
  </si>
  <si>
    <r>
      <t xml:space="preserve">মোরগ-মুরগি- </t>
    </r>
    <r>
      <rPr>
        <sz val="8"/>
        <rFont val="Nikosh"/>
        <family val="0"/>
      </rPr>
      <t>(কক/সোঃ)</t>
    </r>
  </si>
  <si>
    <r>
      <t xml:space="preserve"> মোরগ-মুরগি-</t>
    </r>
    <r>
      <rPr>
        <sz val="8"/>
        <rFont val="Nikosh"/>
        <family val="0"/>
      </rPr>
      <t>(কক/সোঃ)</t>
    </r>
  </si>
  <si>
    <t xml:space="preserve">      ,,      ,, (আমঃ)</t>
  </si>
  <si>
    <r>
      <t xml:space="preserve"> মোরগ-মুরগি-</t>
    </r>
    <r>
      <rPr>
        <sz val="8"/>
        <rFont val="Nikosh"/>
        <family val="0"/>
      </rPr>
      <t>(কক/সোঃ)</t>
    </r>
    <r>
      <rPr>
        <sz val="11"/>
        <rFont val="Nikosh"/>
        <family val="0"/>
      </rPr>
      <t xml:space="preserve"> </t>
    </r>
  </si>
  <si>
    <t>সার্বিক মূল্যায়নঃ</t>
  </si>
  <si>
    <t>০১।</t>
  </si>
  <si>
    <t xml:space="preserve"> বিগত সপ্তাহের  তুলনায় চলতি সপ্তাহেঃ</t>
  </si>
  <si>
    <t xml:space="preserve">০২। </t>
  </si>
  <si>
    <t>বিগত মাসের  এ সময়ের  তুলনায় চলতি সপ্তাহেঃ</t>
  </si>
  <si>
    <t>বিগত বছরের  এ সময়ের  তুলনায় চলতি সপ্তাহেঃ</t>
  </si>
  <si>
    <t xml:space="preserve">০৩। </t>
  </si>
  <si>
    <t xml:space="preserve">        মন্তব্যঃ</t>
  </si>
  <si>
    <t>&gt;</t>
  </si>
  <si>
    <t xml:space="preserve">      ,,     ,, (আমঃ)</t>
  </si>
  <si>
    <t xml:space="preserve">     ,,    ,,  (আমঃ)</t>
  </si>
  <si>
    <t xml:space="preserve">     ,,  কাতল-(আমঃ)</t>
  </si>
  <si>
    <r>
      <t xml:space="preserve"> মোরগ-মুরগি-</t>
    </r>
    <r>
      <rPr>
        <sz val="8"/>
        <rFont val="Nikosh"/>
        <family val="0"/>
      </rPr>
      <t xml:space="preserve">(কক/সোঃ) </t>
    </r>
  </si>
  <si>
    <t>বরিশাল বিভাগীয় সদর  বাজারে  সকল পণ্যের সরবরাহ ও মজুদ পরিস্থিতি মোটামুটি স্বাভাবিক রয়েছে।</t>
  </si>
  <si>
    <t>সিলেট বিভাগীয় সদর  বাজারে  সকল পণ্যের সরবরাহ ও মজুদ পরিস্থিতি মোটামুটি স্বাভাবিক রয়েছে।</t>
  </si>
  <si>
    <t xml:space="preserve">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</si>
  <si>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ঢাকা বিভাগীয় সদর বাজারে সকল পণ্যের সরবরাহ ও মজুদ পরিস্থিতি মোটামুটি স্বাভাবিক  আছে।</t>
  </si>
  <si>
    <t xml:space="preserve">             </t>
  </si>
  <si>
    <t xml:space="preserve">সরবরাহ সন্তোষজনক থাকায় কাঁচামরিচের মূল্য  বেশ হ্রাস পেয়েছে। </t>
  </si>
  <si>
    <r>
      <t xml:space="preserve">মূল্য বৃদ্ধিপ্রাপ্ত উল্লেখযোগ্য </t>
    </r>
    <r>
      <rPr>
        <b/>
        <sz val="10"/>
        <rFont val="Nikosh"/>
        <family val="0"/>
      </rPr>
      <t>পণ্যসমূহঃ</t>
    </r>
  </si>
  <si>
    <r>
      <t xml:space="preserve">মূল্য হ্রাসপ্রাপ্ত উল্লেখযোগ্য </t>
    </r>
    <r>
      <rPr>
        <b/>
        <sz val="10"/>
        <rFont val="Nikosh"/>
        <family val="0"/>
      </rPr>
      <t>পণ্যসমূহঃ</t>
    </r>
    <r>
      <rPr>
        <b/>
        <sz val="12"/>
        <rFont val="Nikosh"/>
        <family val="0"/>
      </rPr>
      <t xml:space="preserve"> </t>
    </r>
  </si>
  <si>
    <t xml:space="preserve">                   ফোনঃ ৯১১৩০৫৯</t>
  </si>
  <si>
    <t xml:space="preserve">                 </t>
  </si>
  <si>
    <t xml:space="preserve">  </t>
  </si>
  <si>
    <t xml:space="preserve">   লবণ (প্যাকেট) </t>
  </si>
  <si>
    <t xml:space="preserve">   লবণ (প্যাকেট)</t>
  </si>
  <si>
    <t>চট্টগ্র্রাম বিভাগীয় সদর  বাজারে সকল প্রকার পণ্যের সরবরাহ ও মজুদ পরিস্থিতি মোটামুটি স্বাভাবিক  আছে।</t>
  </si>
  <si>
    <t xml:space="preserve">  আদা - (দেশী)</t>
  </si>
  <si>
    <t xml:space="preserve"> চাল - (সরু নাজির) </t>
  </si>
  <si>
    <t xml:space="preserve">চাল - (সরু মিনিকেট) </t>
  </si>
  <si>
    <t xml:space="preserve">চাল - (সরু নাজির) </t>
  </si>
  <si>
    <t xml:space="preserve"> চাল - (সরু মিনিকেট) </t>
  </si>
  <si>
    <t xml:space="preserve">     ,,</t>
  </si>
  <si>
    <t xml:space="preserve">                                                                 (দেওয়ান আসরাফুল হোসেন )             
                                           </t>
  </si>
  <si>
    <t xml:space="preserve">         </t>
  </si>
  <si>
    <t>উপ-পরিচালক (বাজার সংযোগ)</t>
  </si>
  <si>
    <t xml:space="preserve">                  </t>
  </si>
  <si>
    <r>
      <t xml:space="preserve"> </t>
    </r>
    <r>
      <rPr>
        <sz val="13"/>
        <rFont val="Nikosh"/>
        <family val="0"/>
      </rPr>
      <t>ফোনঃ ৫৫০২৮৩৫৯</t>
    </r>
  </si>
  <si>
    <t xml:space="preserve">(দেওয়ান আসরাফুল হোসেন) </t>
  </si>
  <si>
    <t>৩০/০৬/২০২০</t>
  </si>
  <si>
    <t>২৫/০৬/২০১৯</t>
  </si>
  <si>
    <t xml:space="preserve">উপরোল্লিখিত তথ্য পর্যালোচনা করে দেখা যায়, চলতি সপ্তাহে রংপুর বিভাগীয় বাজারে চাল (মোটা), আটা ( প্যাকেট ও খোলা), মশুর ডাল (দেশী ও আমদানীকৃত),  খেসারী ডাল, মুগ ডাল, ছোলা-কলাই, তেল সয়াবিন, পাম (খোলা), আদা (আমদানীকৃত), শুকনামরিচ, রুই মাছ (দেশী ও আমদানীকৃত), কাতল মাছ (আমদানীকৃত), ইলিশ মাছ, মুরগি (কক/সোনালী ও ফার্ম), ), ডিম (দেশী ও ফার্ম), লবণ (প্যাকেট) -এর মূল্য মোটামুটি স্থিতিশীল রয়েছে। অন্যান্য পণ্যের মূল্য কিছুটা হ্রাস বা বৃদ্ধি পেয়েছে। </t>
  </si>
  <si>
    <t>গত সপ্তাহের তুলনায় চলতি সপ্তাহে কাঁচামরিচ ও বেগুন-এর মূল্য প্রতি কেজিতে যথাক্রমে ১০.০০ ও ৫.০০ টাকা বৃদ্ধি পেয়েছে।</t>
  </si>
  <si>
    <t xml:space="preserve">গত সপ্তাহের তুলনায় চলতি সপ্তাহে রসুন (দেশী ও আমদানীকৃত) -এর মূল্য প্রতি কেজিতে যথাক্রমে ৫.০০ ও ১০.০০ টাকা হ্রাস পেয়েছে। </t>
  </si>
  <si>
    <t xml:space="preserve">সার্বিকভাবে বলা যায় বাজারে অন্যান্য প্রায় সকল প্রকার পণ্যের সরবরাহ এবং মূল্য পরিস্থিতি স্বাভাবিক ও স্থিতিশীল অবস্থায় রয়েছে ।                                                                                                                                                                                                    </t>
  </si>
  <si>
    <t xml:space="preserve">   স্বাক্ষরিত/  </t>
  </si>
  <si>
    <t>২০/০৫/২০২০</t>
  </si>
  <si>
    <t xml:space="preserve">সরবরাহ হ্রাস ও পাইকারি মূল্য বৃদ্ধির কারণে গত সপ্তাহের তুলনায় চলতি সপ্তাহে কাঁচামরিচ ও বেগুন-এর মূল্য বৃদ্ধি পেয়েছে। অপরদিকে সরবরাহ বৃদ্ধি ও পাইকারি মূল্য  কিছুটা হ্রাস পাওয়ায় রসুন (দেশী ও আমদানীকৃত)-এর মূল্য হ্রাস পেয়েছে।  </t>
  </si>
  <si>
    <t xml:space="preserve"> ঢাকা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 </t>
  </si>
  <si>
    <t xml:space="preserve">  চট্টগ্রাম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</si>
  <si>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  রাজশাহী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</si>
  <si>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খুলনা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</si>
  <si>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বরিশাল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</si>
  <si>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সিলেট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</si>
  <si>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রংপুর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</si>
  <si>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(খোলা ও প্যাকেট), মশুর ডাল (দেশী ও আমদানীকৃত), ডাল খেসারী,   ছোলা-কলাই, তেল সয়াবিন ও পাম (খোলা), পিঁয়াজ (আমদানীকৃত), রসুন (আমদানীকৃত), আদা (আমদানীকৃত), শুকনামরিচ, রুই মাছ(দেশী ও আমদানীকৃত),  কাতল মাছ  (দেশী ও আমদানীকৃত),  মুরগি (দেশী ও কক/সোনালী),  ডিম (দেশী), চিনি,  লবণ (প্যাকেট),  বেগুন, কাঁচাপেঁপে ও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</si>
  <si>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t>গত সপ্তাহের তুলনায় চলতি সপ্তাহে  পিঁয়াজ (আমদানীকৃত) ও কাঁচামরিচ-এর মূল্য প্রতি কেজিতে যথাক্রমে ৪.০০ ও ১৫.০০ টাকা বৃদ্ধি পেয়েছে।</t>
  </si>
  <si>
    <t>গত সপ্তাহের তুলনায় চলতি সপ্তাহে  পিয়াজ (দেশী), কাঁচামরিচ ও বেগুন-এর মূল্য প্রতি কেজিতে যথাক্রমে ২.০০, ৫.০০ ও ১০.০০ টাকা বৃদ্ধি পেয়েছে।</t>
  </si>
  <si>
    <t xml:space="preserve">উপরোল্লিখিত তথ্য পর্যালোচনা করে দেখা যায়, চলতি সপ্তাহে খুলনা বিভাগীয় বাজারে চাল মাঝারী, মোটা,  আটা (প্যাকেট ও খোলা),  খেসারী ডাল, ছোলা-কলাই, সয়াবিন  ও পাম  (খোলা),   পিয়াজ (দেশী ও আমদানীকৃত), রসুন (দেশী),   ইলিশ মাছ, মুরগি (কক/সোনালী), চিনি ও  লবণ (প্যাকেট)-এর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</si>
  <si>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গত সপ্তাহের তুলনায় চলতি সপ্তাহে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প্রতি কেজিতে যথাক্রমে ২.০০, ৫.০০, ২.০০, ৫.০০, ১০.০০, ১০.০০, ৫০.০০, ৩০.০০, ৫.০০, ৫.০০ ও ২.০০  টাকা হ্রাস পেয়েছে। </t>
  </si>
  <si>
    <t xml:space="preserve"> সরবরাহ হ্রাস ও পাইকারী মূল্য বৃদ্ধির কারণে পিয়াজ (দেশী), কাঁচামরিচ ও বেগুন-এর মূল্য বৃদ্ধি পেয়েছে।  অপরদিকে  সরবরাহ বৃদ্ধি ও পাইকারী দর হ্রাস পাওয়ায় 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 হ্রাস পেয়েছে। </t>
  </si>
  <si>
    <t>গত সপ্তাহের তুলনায় চলতি সপ্তাহে  চাল  (সরু), কাঁচামরিচ ও বেগুন-এর মূল্য প্রতি কেজিতে ৩.০০, ২০.০০ ও ৫.০০ টাকা বৃদ্ধি পেয়েছে।</t>
  </si>
  <si>
    <t xml:space="preserve">উপরোল্লিখিত তথ্য পর্যালোচনা করে দেখা যায়, চলতি সপ্তাহে বরিশাল বিভাগীয় বাজারে চাল  (মাঝারী, মোটা), আটা (প্যাকেট), খেসারী, মুগ  ডাল, ছোলা-কলাই,  তেল সয়াবিন ও পাম (খোলা), পিয়াজ (দেশী ও আমদানীকৃত), রসুন (আমদানীকৃত) ও আদা (আমদানীকৃত), রুই (দেশী ও আমদানীকৃত), কাতল (দেশী ও আমদানীকৃত) মাছ,   ডিম (ফার্ম ও দেশী),চিনি, লবণ (প্যাকেট), আলু ও কাঁচাপেঁপে-এর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</si>
  <si>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 সরবরাহ হ্রাস ও পাইকারী মূল্য বৃদ্ধির কারণে গত সপ্তাহের তুলনায় চলতি সপ্তাহে চাল  (সরু), কাঁচামরিচ ও বেগুন-এর মূল্য বৃদ্ধি পেয়েছে। এছাড়া সরবরাহ বৃদ্ধি ও পাইকারী মূল্য হ্রাস পাওয়ায় মশুর (আমদানীকৃত), মুরগি (কক/সোনালী ও ফার্ম)-এর মূল্য কিছুটা হ্রাস পেয়েছে।</t>
  </si>
  <si>
    <t>উপরোল্লিখিত তথ্য পর্যালোচনা করে দেখা যায়, চলতি সপ্তাহে সিলেট বিভাগীয় বাজারে আটা (খোলা ও প্যাকেট) চাল  (সরু্,মাঝারী, মোটা), ডাল খেসারী ,সয়াবিন, পাম তেল, পিয়াজ (আমদানীকৃত), রুই মাছ (দেশী), কাতল মাছ (দেশী),   মুরগি (দেশী, (কক/সোনালী), লবণ (প্যাঃ) ও আলু-এর মূল্য মোটামুটি স্থিতিশীল রয়েছে। অন্যান্য পণ্যের  মূল্য কিছুটা হ্রাস বা বৃদ্ধি পেয়েছে।</t>
  </si>
  <si>
    <t xml:space="preserve"> গত সপ্তাহের তুলনায় চলতি সপ্তাহে   কাঁচামরিচ ও আলু-এর মূল্য প্রতি কেজিতে যথাক্রমে   ১০.০০  ও ৩.৫০  টাকা বৃদ্ধি পেয়েছে।</t>
  </si>
  <si>
    <t xml:space="preserve">গত সপ্তাহের তুলনায় চলতি সপ্তাহে মুগ ডাল, পিঁয়াজ (দেশী ), রসুন   (দেশী), মুরগি ( ফার্ম ) ও পটল-এর  মূল্য প্রতি কেজিতে যথাক্রমে ৫.০০, ২.৫০, ১৫.০০, ১০.০০ ও ৭.৫০ টাকা হ্রাস পেয়েছে।   </t>
  </si>
  <si>
    <t xml:space="preserve">গত সপ্তাহের তুলনায় চলতি সপ্তাহে  মুগ ডাল, রসুন (দেশী), মুরগি (ফার্ম), মিষ্টিকুমড়া-এর  মূল্য প্রতি কেজিতে যথাক্রমে ৭.৫০, ৫.০০ ও ৫.০০ টাকা হ্রাস পেয়েছে।   </t>
  </si>
  <si>
    <t xml:space="preserve">গত সপ্তাহের তুলনায় চলতি সপ্তাহে খেসারী, মুগ ডাল,পিঁয়াজ (দেশী), বেগুন ও পটল-এর মূল্য প্রতি কেজিতে যথাক্রমে ৫.০০, ১০.০০, ৩.০০, ৩.০০ ও ১০.০০ টাকা হ্রাস পেয়েছে।   </t>
  </si>
  <si>
    <t xml:space="preserve">গত সপ্তাহের তুলনায় চলতি সপ্তাহে  মশুর (আমদানীকৃত), মুরগি (কক/সোনালী ও ফার্ম)-এর মূল্য প্রতি কেজিতে যথাক্রমে ১০.০০, ৫.০০ ও ৫.০০ টাকা হ্রাস পেয়েছে। </t>
  </si>
  <si>
    <t xml:space="preserve">গত সপ্তাহের তুলনায় চলতি সপ্তাহে  মশুর ডাল (দেশী), ডাল মুগ, পিয়াজ (দেশী ), রসুন (দেশী),  ইলিশ মাছ, মুরগি (ফার্ম) ও বেগুন-এর মূল্য প্রতি কেজিতে যথাক্রমে  ৫.০০, ৫.০০, ২.০০,  ২.৫০, ১০.০০, ১০০.০০, ২.৫০ ও ২.৫০ টাকা হ্রাস পেয়েছে। </t>
  </si>
  <si>
    <r>
      <t xml:space="preserve"> </t>
    </r>
    <r>
      <rPr>
        <sz val="10"/>
        <rFont val="Nikosh"/>
        <family val="0"/>
      </rPr>
      <t>স</t>
    </r>
    <r>
      <rPr>
        <sz val="11"/>
        <rFont val="Nikosh"/>
        <family val="0"/>
      </rPr>
      <t>রবরাহ হ্রাস ও পাইকারি মূল্য বৃদ্ধির কারণে আদা (আমদানীকৃত), কাঁচামরিচ ও পটল-এর মূল্য বৃদ্ধি পেয়েছে। অপরদিকে সরবরাহ বৃদ্ধি ও পাইকারি মূল্য  কিছুটা হ্রাস পাওয়ায় মশুর ডাল (দেশী), ডাল মুগ, পিয়াজ (দেশী ), রসুন (দেশী),  ইলিশ মাছ, মুরগি (ফার্ম) ও বেগুন-এর মূল্য কিছুটা হ্রাস পেয়েছে।</t>
    </r>
  </si>
  <si>
    <r>
      <t>গ</t>
    </r>
    <r>
      <rPr>
        <sz val="10"/>
        <rFont val="Nikosh"/>
        <family val="0"/>
      </rPr>
      <t>ত সপ্তাহের তুলনায় চলতি সপ্তাহে আদা (আমদানীকৃত), কাঁচামরিচ ও পটল-এর মূল্য প্রতি কেজিতে ১০.০০, ৫০.০০ ও ৫.০০ টাকা বৃদ্ধি পেয়েছে।</t>
    </r>
  </si>
  <si>
    <t xml:space="preserve">ঢাকা, চট্টগ্রাম, রাজশাহী, খুলনা, বরিশাল, সিলেট ও রংপুর বিভাগীয় বাজারের নিত্য প্রয়োজনীয় ভোগ্যপণ্যের সাপ্তাহিক খুচরা গড় বাজার দর পর্যালোচনা করে দেখা যায় গত সপ্তাহের তুলনায় চলতি সপ্তাহে  কাঁচামরিচ ও আলু-এর মুল্য বৃদ্ধি পেয়েছে। অপরদিকে গত সপ্তাহের তুলনায় চলতি সপ্তাহে মুগ ডাল,  পিঁয়াজ (দেশী ), রসুন   (দেশী), মুরগি ( ফার্ম ) ও পটল-এর মূল্য সামান্য হ্রাস পেয়েছে। </t>
  </si>
  <si>
    <t xml:space="preserve"> 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মুগ ডাল, পিঁয়াজ (দেশী), রসুন (দেশী), মুরগি ( ফার্ম ) ও পটল-এর মূল্য কিছুটা হ্রাস পেয়েছে।   </t>
  </si>
  <si>
    <t xml:space="preserve">বিগত মাসের এ  সময়ের তুলনায় চলতি মাসের এ সপ্তাহে  চাল  (সরু, মাঝারী ও মোটা) মসুর ডাল (আমদানীকৃত), কাঁচামরিচ,  মুরগি (দেশী, কক/সোনালী ও ফার্ম),আলু, কাঁচাপেঁপে, চিনি  ও বেগুন-এর মূল্য কিছুটা বৃদ্ধি পেয়েছে। অপরদিকে আটা (খোলা), মুগ ডাল, পাম (খোলা), পিঁয়াজ (দেশী ও  আমদানীকৃত), রসুন  (দেশী ও আমদানীকৃত), আদা (আমদানীকৃত), শুকনামরিচ, কাতল মাছ (আমদানীকৃত) ও মুরগি (ফার্ম), -এর মূল্য কিছুটা হ্রাস পেয়েছে। </t>
  </si>
  <si>
    <t xml:space="preserve">বিগত বছরের এ  সময়ের তুলনায় চলতি বছরের এ সপ্তাহে  চাল  (সরু, মাঝারী ও মোটা),মশুর ডাল ( দেশী ও আমদানীকৃত), খেসারী ডাল, মুগ ডাল, তেল সয়াবিন ও পাম (খোলা),  পিঁয়াজ (দেশী),  কাঁচামরিচ, শুকনামরিচ, মুরগি (কক/সোনালী ও ফার্ম),চিনি, আলু, বেগুন, কাঁচাপেপে ও মিষ্টিকুমড়া-এর মূল্য কিছুটা বৃদ্ধি পেয়েছে। অপরদিকে আটা ( প্যাকেট ও খোলা), ছোলা-কলাই, পিঁয়াজ (দেশী), রসুন (দেশী), আদা (আমদানীকৃত), মুরগি (দেশী), ডিম (দেশী ও ফার্ম)-এর মূল্য কিছুটা হ্রাস পেয়েছে। </t>
  </si>
  <si>
    <t xml:space="preserve">  সরবরাহ কিছুটা  হ্রাস ও পাইকারী দর বৃদ্ধির কারণে  কাঁচামরিচ ও আলু-এর মূল্য বৃদ্ধি পেয়েছে। অপরদিকে  সরবরাহ বৃদ্ধি ও পাইকারী মূল্য হ্রাস পাওয়ায় মুগ ডাল,  পিঁয়াজ (দেশী ), রসুন   (দেশী), মুরগি ( ফার্ম ) ও পটল-এর মূল্য হ্রাস পেয়েছে। </t>
  </si>
  <si>
    <t>উপরোল্লিখিত তথ্য পর্যালোচনা করে দেখা যায়, চলতি সপ্তাহে চট্টগ্রাম বিভাগীয় বাজারে চাল ( সরু, মাঝারী, মোটা),  আটা (প্যাকেট ও খোলা), মশুর ডাল (দেশী ও আমদানীকৃত), ডাল খেসারী, ছোলা-কলাই, তেল সয়াবিন ও পাম (খোলা), পিঁয়াজ (আমদানীকৃত), রসুন (আমদানীকৃত),   শুকনামরিচ,  রুই মাছ (আমদানীকৃত),কাতল মাছ (দেশী ও আমদানীকৃত), মুরগি (দেশী, কক/সোনালী), ডিম (দেশী), চিনি,  লবণ (প্যাকেট) ও বেগুন-এর মূল্য মোটামুটি স্থিতিশীল আছে। অন্যান্য পণ্যের মূল্য কিছুটা হ্রাস বা বৃদ্ধি পেয়েছে।</t>
  </si>
  <si>
    <t>গত সপ্তাহের তুলনায় চলতি সপ্তাহে পিঁয়াজ (দেশী), কাঁচামরিচ, মুরগি (দেশী) ও কাঁচাপেঁপে-এর মূল্য প্রতি কেজিতে  যথাক্রমে ২.৫০, ৫.০০, ৪০.০০, ২০.০০, ৫.০০ এবং ডিম (ফার্ম) প্রতি হালিতে ২.০০ টাকা বৃদ্ধি পেয়েছে।</t>
  </si>
  <si>
    <t xml:space="preserve">সরবরাহ কিছুটা হ্রাস ও পাইকারী মূল্য বৃদ্ধি পাওয়ায়  গত সপ্তাহের তুলনায় চলতি সপ্তাহে  মুগ ডাল, পিঁয়াজ (দেশী), কাঁচামরিচ, মুরগি (দেশী), কাঁচাপেঁপে ও ডিম (ফার্ম)-এর মূল্য বৃদ্ধি পেয়েছে।  অপরদিকে গত সপ্তাহের তুলনায় চলতি সপ্তাহে সরবরাহ বৃদ্ধি ও পাইকারী মূল্য হ্রাস পাওয়ায়   রসুন (দেশী), মুরগি (ফার্ম) ও মিষ্টিকুমড়া-এর মূল্য হ্রাস পেয়েছে। </t>
  </si>
  <si>
    <t>উপরোল্লিখিত তথ্য পর্যালোচনা করে দেখা যায়, চলতি সপ্তাহে রাজশাহী  বিভাগীয় বাজারে চাল (সরু  ও মোটা), আটা (খোলা ও প্যাকেট), মশুর ডাল (দেশী ও আমদানীকৃত) ,  ছোলা-কলাই,  তেল  পাম, পিঁয়াজ (আমদানীকৃত),  আদা (আমদানীকৃত),  রুই  মাছ (দেশী ও আমদানীকৃত),  কাতল মাছ (দেশী ও আমদানীকৃত), ইলিশ মাছ,  মুরগি ( কক/সোনালী ও ফার্ম),  ডিম (দেশী ও ফার্ম), চিনি, লবণ (প্যাকেট),  আলু ও মিষ্টিকুমড়া-এর মূল্য মোটামুটি স্থিতিশীল রয়েছে। অন্যান্য পণ্যের মূল্য কিছুটা হ্রাস বা বৃদ্ধি পেয়েছে।</t>
  </si>
  <si>
    <t xml:space="preserve"> সরবরাহ কিছুটা হ্রাস এবং পাইকারী মূল্য বৃদ্ধির কারণে  পিঁয়াজ (আমদানীকৃত) ও কাঁচামরিচ-এর মূল্য বৃদ্ধি পেয়েছে।  অপরদিকে  সরবরাহ বৃদ্ধি ও পাইকারী মূল্য হ্রাস পাওয়ায় খেসারী, মুগ ডাল,পিঁয়াজ (দেশী), বেগুন ও পটল-এর মূল্য কিছুটা হ্রাস পেয়েছে। 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</si>
  <si>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</si>
  <si>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</si>
  <si>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ঢাকা-1215।</t>
  </si>
  <si>
    <t>www.gov.bd</t>
  </si>
  <si>
    <t>স্মারক নং ১২.০২.০০০০.০১৯.০৫.১৮-</t>
  </si>
  <si>
    <t xml:space="preserve">শতকরা   হ্র্রাস/বৃদ্ধি 
(-/+ ) </t>
  </si>
  <si>
    <t xml:space="preserve">(বাজার দর প্র্রতি কেজি/লিটার, টাকায়) </t>
  </si>
  <si>
    <r>
      <rPr>
        <sz val="12"/>
        <rFont val="Nikosh"/>
        <family val="0"/>
      </rPr>
      <t xml:space="preserve">সার্বিকভাবে বলা যায় বাজারে সব্জি ছাড়া অন্যান্য প্রায় সকল প্রকার পণ্যের সরবরাহ এবং মূল্য পরিস্থিতি  মোটামুটি স্বাভাবিক ও স্থিতিশীল অবস্থায় রয়েছে ।  </t>
    </r>
    <r>
      <rPr>
        <sz val="13"/>
        <rFont val="Nikosh"/>
        <family val="0"/>
      </rPr>
      <t xml:space="preserve">                                                                                                                                                                                                  </t>
    </r>
  </si>
  <si>
    <t>২৫/০৮/২০২০</t>
  </si>
  <si>
    <t>২৭/০৮/২০২০</t>
  </si>
  <si>
    <t xml:space="preserve">সরবরাহ  হ্রাস ও পাইকারী মূল্য বৃদ্ধি পাওয়ায় আদা (আমদানীকৃত)-এর মূল্য তুলনামূলক বৃদ্ধি পেয়েছে। </t>
  </si>
  <si>
    <t>তারিখঃ ০১/০৯/২০২০ খ্রিঃ।</t>
  </si>
  <si>
    <t xml:space="preserve"> বিষয়ঃ ঢাকা বিভাগীয় সদর বাজারের সেপ্টেম্বর/২০২০ প্রথম সপ্তাহান্তের (০১/০৯/২০২০) নিত্য প্র্রয়োজনীয় ভোগ্যপণ্যের 
সাপ্তাহিক, মাসিক ও বাৎসরিক খুচরা গড় বাজার দরের তুলনামুলক বিবরণী।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</si>
  <si>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(প্যাকেট ও খোলা),মশুর ডাল (দেশী  ও আমদানীকৃত ),  ডাল খেসারী,   ছোলা-কলাই, তেল সয়াবিন ও পাম (খোলা), পিঁয়াজ (দেশী),  রসুন (দেশী), শুকনামরিচ,  রুই মাছ (দেশী),  কাতল মাছ  (দেশী ), ইলিশ মাছ, মুরগি (ফার্ম),  ডিম (দেশী ও ফার্ম ),  চিনি ( খোলা),  লবণ (প্যাকেট) ও  কাঁচাপেঁপে-এর মূল্য মোটামুটি স্থিতিশীল আছে। অন্যান্য পণ্যের মূল্য কিছুটা হ্রাস বা বৃদ্ধি পেয়েছে। </t>
  </si>
  <si>
    <r>
      <rPr>
        <sz val="10"/>
        <rFont val="Nikosh"/>
        <family val="0"/>
      </rPr>
      <t xml:space="preserve">গত সপ্তাহের তুলনায় চলতি সপ্তাহে মুগ ডাল,  মুরগি (দেশী ও কক/সোনালী) ও বেগুন-এর  মূল্য প্রতি কেজিতে যথাক্রমে  ৫.০০, ৩০.০০, ৭.৫০ ও ৫.০০ টাকা হ্রাস পেয়েছে।  </t>
    </r>
    <r>
      <rPr>
        <sz val="12"/>
        <rFont val="Nikosh"/>
        <family val="0"/>
      </rPr>
      <t xml:space="preserve"> </t>
    </r>
  </si>
  <si>
    <r>
      <t xml:space="preserve"> </t>
    </r>
    <r>
      <rPr>
        <sz val="10"/>
        <rFont val="Nikosh"/>
        <family val="0"/>
      </rPr>
      <t xml:space="preserve"> সরবরাহ কিছুটা  হ্রাস ও পাইকারী দর বৃদ্ধির কারণে  পিঁয়াজ (আমদানীকৃত),  রসুন (আমদানীকৃত),আদা (আমদানীকৃত),  কাঁচামরিচ,    আলু মিষ্টিকুমড়া ও  পটল-এর মূল্য বৃদ্ধি পেয়েছে। অপরদিকে  সরবরাহ বৃদ্ধি ও পাইকারী মূল্য হ্রাস পাওয়ায় মুগ ডাল,  মুরগি (দেশী ও কক/সোনালী) ও বেগুন-এর মূল্য হ্রাস পেয়েছে। </t>
    </r>
  </si>
  <si>
    <r>
      <t xml:space="preserve"> </t>
    </r>
    <r>
      <rPr>
        <sz val="12"/>
        <rFont val="Nikosh"/>
        <family val="0"/>
      </rPr>
      <t xml:space="preserve">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 মুগ ডাল,  মুরগি (দেশী ও কক/সোনালী) ও বেগুন-এর মূল্য কিছুটা হ্রাস পেয়েছে।   </t>
    </r>
  </si>
  <si>
    <r>
      <t xml:space="preserve"> </t>
    </r>
    <r>
      <rPr>
        <sz val="10"/>
        <rFont val="Nikosh"/>
        <family val="0"/>
      </rPr>
      <t>গত সপ্তাহের তুলনায় চলতি সপ্তাহে পিঁয়াজ (আমদানীকৃত),  রসুন (আমদানীকৃত),আদা (আমদানীকৃত),  কাঁচামরিচ, আলু, মিষ্টিকুমড়া ও  পটল-এর মূল্য প্রতি কেজিতে যথাক্রমে ৬.৫০, ২.৫০, ৪০.০০, ২০.০০, ৩.৫০, ৩.৫০  ও ৫.০০ টাকা বৃদ্ধি পেয়েছে।</t>
    </r>
  </si>
  <si>
    <r>
      <t>ঢাকা মহানগরীর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>বাজারের নিত্য প্রয়োজনীয় ভোগ্যপণ্যের সাপ্তাহিক খুচরা গড় বাজার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 xml:space="preserve">দর পর্যালোচনা করে দেখা যায় গত সপ্তাহের তুলনায় চলতি সপ্তাহে   পিঁয়াজ (আমদানীকৃত),  রসুন (আমদানীকৃত),আদা (আমদানীকৃত), কাঁচামরিচ, আলু, মিষ্টিকুমড়া ও  পটল-এর মুল্য বৃদ্ধি পেয়েছে। অপরদিকে গত সপ্তাহের তুলনায় চলতি সপ্তাহে মুগ ডাল,  মুরগি (দেশী ও কক/সোনালী) ও বেগুন-এর মূল্য সামান্য হ্রাস পেয়েছে। </t>
    </r>
  </si>
  <si>
    <t xml:space="preserve">বিগত মাসের এ  সময়ের তুলনায় চলতি মাসের এ সপ্তাহে  চাল (সরু মিনিকেট), আটা (খোলা),  মশুর ডাল (দেশী), মুগ ডাল,  পিঁয়াজ (দেশী ও আমদানীকৃত), আদা (আমদানীকৃত),  কাঁচামরিচ, রুই মাছ (দেশী),  কাতল মাছ  (দেশী ), ডিম (দেশী),আলু, বেগুন ও কাঁচাপেপে-এর মূল্য কিছুটা বৃদ্ধি পেয়েছে। অপরদিকে রসুন  (আমদানীকৃত), মুরগি (দেশী, কক ও ফার্ম)-এর মূল্য কিছুটা হ্রাস পেয়েছে। </t>
  </si>
  <si>
    <t xml:space="preserve">বিগত বছরের এ  সময়ের তুলনায় চলতি বছরের এ সপ্তাহে  চাল  (সরু, মাঝারী ও মোটা), মশুর ডাল ( দেশী ও আমদানীকৃত), খেসারী ডাল, মুগ ডাল, ছোলা কলাই, তেল সয়াবিন ও পাম (খোলা),আদা (আমদানীকৃত),  শুকনামরিচ, কাঁচামরিচ, মুরগি (দেশী, কক/সোনালী), ডিম( ফার্ম), লবন (প্যাকেট), আলু, বেগুন,  মিষ্টিকুমড়া, কাঁচাপেপে ও পটল-এর মূল্য কিছুটা বৃদ্ধি পেয়েছে। অপরদিকে  পিঁয়াজ (দেশী ও আমদানীকৃত), রসুন (দেশী ও আমদানীকৃত), ইলিশ মাছ, মুরগি (ফার্ম) ও   ডিম (দেশী)-এর মূল্য কিছুটা হ্রাস পেয়েছে।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</si>
</sst>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B2m/d/yyyy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5000445]0"/>
    <numFmt numFmtId="181" formatCode="[$-5000445]0.0"/>
    <numFmt numFmtId="182" formatCode="[$-5000445]0.00"/>
    <numFmt numFmtId="183" formatCode="[$-5000445]0.000"/>
    <numFmt numFmtId="184" formatCode="[$-5000445]0.0000"/>
    <numFmt numFmtId="185" formatCode="[$-5000445]0.00000"/>
    <numFmt numFmtId="186" formatCode="0.0"/>
    <numFmt numFmtId="187" formatCode="0.00;[Red]0.00"/>
    <numFmt numFmtId="188" formatCode="0.00000"/>
    <numFmt numFmtId="189" formatCode="[$-5000000]0.#"/>
    <numFmt numFmtId="190" formatCode="[$-5000000]0.##"/>
    <numFmt numFmtId="191" formatCode="[$-5000000]0"/>
    <numFmt numFmtId="192" formatCode="[$-5000000]mm/dd/yyyy"/>
    <numFmt numFmtId="193" formatCode="[$-5000445]0.000000"/>
    <numFmt numFmtId="194" formatCode="[$-5000445]0.0000000"/>
    <numFmt numFmtId="195" formatCode="[$-5000445]0.00000000"/>
    <numFmt numFmtId="196" formatCode="[$-5000445]0.000000000"/>
    <numFmt numFmtId="197" formatCode="[$-5000445]0.0000000000"/>
    <numFmt numFmtId="198" formatCode="[$-5000445]0.00000000000"/>
    <numFmt numFmtId="199" formatCode="[$-5000445]0.000000000000"/>
    <numFmt numFmtId="200" formatCode="[$-5000445]0.0000000000000"/>
    <numFmt numFmtId="201" formatCode="[$-5000445]0.00000000000000"/>
    <numFmt numFmtId="202" formatCode="[$-5000000]0.###"/>
    <numFmt numFmtId="203" formatCode="[$-5000000]mmm\-yyyy"/>
    <numFmt numFmtId="204" formatCode="[$-5000445]0.#"/>
    <numFmt numFmtId="205" formatCode="[$-5000445]0.##"/>
    <numFmt numFmtId="206" formatCode="[$-5000000]dd\-mmm"/>
    <numFmt numFmtId="207" formatCode="[$-409]h:mm:ss\ AM/PM"/>
    <numFmt numFmtId="208" formatCode="[$-5000445]0.######"/>
    <numFmt numFmtId="209" formatCode="[$-5000445]0.###"/>
  </numFmts>
  <fonts count="6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SutonnyMJ"/>
      <family val="0"/>
    </font>
    <font>
      <sz val="11"/>
      <name val="SutonnyMJ"/>
      <family val="0"/>
    </font>
    <font>
      <sz val="11"/>
      <name val="Arial"/>
      <family val="2"/>
    </font>
    <font>
      <sz val="14"/>
      <name val="SutonnyMJ"/>
      <family val="0"/>
    </font>
    <font>
      <sz val="10"/>
      <name val="SutonnyMJ"/>
      <family val="0"/>
    </font>
    <font>
      <sz val="12"/>
      <name val="SutonnyMJ"/>
      <family val="0"/>
    </font>
    <font>
      <sz val="11"/>
      <name val="NikoshBAN"/>
      <family val="0"/>
    </font>
    <font>
      <b/>
      <sz val="18"/>
      <name val="SutonnyMJ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0"/>
      <name val="Nikosh"/>
      <family val="0"/>
    </font>
    <font>
      <sz val="8"/>
      <name val="Nikosh"/>
      <family val="0"/>
    </font>
    <font>
      <b/>
      <sz val="11"/>
      <name val="Nikosh"/>
      <family val="0"/>
    </font>
    <font>
      <sz val="18"/>
      <name val="Nikosh"/>
      <family val="0"/>
    </font>
    <font>
      <b/>
      <sz val="18"/>
      <name val="Nikosh"/>
      <family val="0"/>
    </font>
    <font>
      <sz val="9"/>
      <name val="Nikosh"/>
      <family val="0"/>
    </font>
    <font>
      <b/>
      <sz val="16"/>
      <name val="Nikosh"/>
      <family val="0"/>
    </font>
    <font>
      <b/>
      <sz val="13"/>
      <name val="Nikosh"/>
      <family val="0"/>
    </font>
    <font>
      <sz val="13"/>
      <name val="Nikosh"/>
      <family val="0"/>
    </font>
    <font>
      <sz val="13"/>
      <name val="Arial"/>
      <family val="2"/>
    </font>
    <font>
      <b/>
      <sz val="10"/>
      <name val="Nikosh"/>
      <family val="0"/>
    </font>
    <font>
      <sz val="10"/>
      <name val="NikoshBAN"/>
      <family val="0"/>
    </font>
    <font>
      <sz val="14"/>
      <name val="NikoshBAN"/>
      <family val="0"/>
    </font>
    <font>
      <u val="single"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0" xfId="53" applyFill="1" applyAlignment="1" applyProtection="1">
      <alignment vertical="center"/>
      <protection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82" fontId="14" fillId="0" borderId="10" xfId="0" applyNumberFormat="1" applyFont="1" applyFill="1" applyBorder="1" applyAlignment="1">
      <alignment horizontal="center" vertical="center"/>
    </xf>
    <xf numFmtId="182" fontId="14" fillId="0" borderId="11" xfId="0" applyNumberFormat="1" applyFont="1" applyFill="1" applyBorder="1" applyAlignment="1">
      <alignment horizontal="center" vertical="center"/>
    </xf>
    <xf numFmtId="192" fontId="14" fillId="33" borderId="12" xfId="0" applyNumberFormat="1" applyFont="1" applyFill="1" applyBorder="1" applyAlignment="1">
      <alignment horizontal="center" vertical="justify" wrapText="1"/>
    </xf>
    <xf numFmtId="192" fontId="13" fillId="33" borderId="12" xfId="0" applyNumberFormat="1" applyFont="1" applyFill="1" applyBorder="1" applyAlignment="1">
      <alignment horizontal="center" vertical="justify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182" fontId="15" fillId="0" borderId="10" xfId="5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2" fontId="15" fillId="0" borderId="10" xfId="59" applyNumberFormat="1" applyFont="1" applyFill="1" applyBorder="1" applyAlignment="1">
      <alignment horizontal="left" vertical="center" indent="1"/>
    </xf>
    <xf numFmtId="192" fontId="15" fillId="33" borderId="12" xfId="0" applyNumberFormat="1" applyFont="1" applyFill="1" applyBorder="1" applyAlignment="1">
      <alignment horizontal="center" vertical="justify" wrapText="1"/>
    </xf>
    <xf numFmtId="182" fontId="15" fillId="0" borderId="0" xfId="59" applyNumberFormat="1" applyFont="1" applyFill="1" applyBorder="1" applyAlignment="1">
      <alignment horizontal="left" vertical="center" indent="1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2" fontId="15" fillId="33" borderId="10" xfId="0" applyNumberFormat="1" applyFont="1" applyFill="1" applyBorder="1" applyAlignment="1">
      <alignment horizontal="center" vertical="justify" wrapText="1"/>
    </xf>
    <xf numFmtId="192" fontId="13" fillId="33" borderId="10" xfId="0" applyNumberFormat="1" applyFont="1" applyFill="1" applyBorder="1" applyAlignment="1">
      <alignment horizontal="center" vertical="justify" wrapText="1"/>
    </xf>
    <xf numFmtId="192" fontId="14" fillId="33" borderId="10" xfId="0" applyNumberFormat="1" applyFont="1" applyFill="1" applyBorder="1" applyAlignment="1">
      <alignment horizontal="center" vertical="justify" wrapText="1"/>
    </xf>
    <xf numFmtId="43" fontId="14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43" fontId="14" fillId="0" borderId="13" xfId="0" applyNumberFormat="1" applyFont="1" applyFill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horizontal="center" vertical="center"/>
    </xf>
    <xf numFmtId="182" fontId="15" fillId="0" borderId="13" xfId="59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horizontal="center" vertical="center"/>
    </xf>
    <xf numFmtId="191" fontId="14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91" fontId="14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2" fontId="20" fillId="0" borderId="10" xfId="59" applyNumberFormat="1" applyFont="1" applyFill="1" applyBorder="1" applyAlignment="1">
      <alignment horizontal="left" vertical="center" indent="1"/>
    </xf>
    <xf numFmtId="182" fontId="14" fillId="0" borderId="10" xfId="5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horizontal="right" vertical="top"/>
    </xf>
    <xf numFmtId="182" fontId="14" fillId="0" borderId="10" xfId="59" applyNumberFormat="1" applyFont="1" applyFill="1" applyBorder="1" applyAlignment="1">
      <alignment horizontal="left" vertical="center" indent="1"/>
    </xf>
    <xf numFmtId="182" fontId="15" fillId="0" borderId="0" xfId="59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top" wrapText="1"/>
    </xf>
    <xf numFmtId="182" fontId="15" fillId="0" borderId="13" xfId="5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 wrapText="1" readingOrder="1"/>
    </xf>
    <xf numFmtId="0" fontId="23" fillId="0" borderId="0" xfId="0" applyNumberFormat="1" applyFont="1" applyFill="1" applyAlignment="1">
      <alignment horizontal="left" vertical="justify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191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2" fontId="16" fillId="0" borderId="10" xfId="59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14" fillId="0" borderId="15" xfId="0" applyNumberFormat="1" applyFont="1" applyFill="1" applyBorder="1" applyAlignment="1">
      <alignment horizontal="left" vertical="center"/>
    </xf>
    <xf numFmtId="43" fontId="14" fillId="0" borderId="16" xfId="0" applyNumberFormat="1" applyFont="1" applyFill="1" applyBorder="1" applyAlignment="1">
      <alignment vertical="center"/>
    </xf>
    <xf numFmtId="43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53" applyAlignment="1" applyProtection="1">
      <alignment horizontal="center"/>
      <protection/>
    </xf>
    <xf numFmtId="180" fontId="27" fillId="34" borderId="0" xfId="0" applyNumberFormat="1" applyFont="1" applyFill="1" applyAlignment="1">
      <alignment horizontal="left"/>
    </xf>
    <xf numFmtId="192" fontId="20" fillId="33" borderId="12" xfId="0" applyNumberFormat="1" applyFont="1" applyFill="1" applyBorder="1" applyAlignment="1">
      <alignment horizontal="center" vertical="justify" wrapText="1"/>
    </xf>
    <xf numFmtId="0" fontId="14" fillId="0" borderId="16" xfId="0" applyFont="1" applyFill="1" applyBorder="1" applyAlignment="1">
      <alignment horizontal="center" vertical="justify" wrapText="1"/>
    </xf>
    <xf numFmtId="0" fontId="4" fillId="0" borderId="17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5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3" fillId="0" borderId="16" xfId="0" applyFont="1" applyFill="1" applyBorder="1" applyAlignment="1">
      <alignment horizontal="center" vertical="justify" wrapText="1"/>
    </xf>
    <xf numFmtId="0" fontId="8" fillId="0" borderId="17" xfId="0" applyFont="1" applyFill="1" applyBorder="1" applyAlignment="1">
      <alignment horizontal="center" vertical="justify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2" fontId="26" fillId="0" borderId="0" xfId="0" applyNumberFormat="1" applyFont="1" applyFill="1" applyBorder="1" applyAlignment="1">
      <alignment horizontal="left" vertical="top" wrapText="1"/>
    </xf>
    <xf numFmtId="187" fontId="15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justify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186" fontId="9" fillId="0" borderId="0" xfId="0" applyNumberFormat="1" applyFont="1" applyFill="1" applyBorder="1" applyAlignment="1">
      <alignment horizontal="justify" vertical="top" wrapText="1"/>
    </xf>
    <xf numFmtId="186" fontId="9" fillId="0" borderId="0" xfId="0" applyNumberFormat="1" applyFont="1" applyFill="1" applyBorder="1" applyAlignment="1">
      <alignment horizontal="center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9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vertical="justify" wrapText="1"/>
    </xf>
    <xf numFmtId="0" fontId="13" fillId="0" borderId="12" xfId="0" applyFont="1" applyFill="1" applyBorder="1" applyAlignment="1">
      <alignment horizontal="center" vertical="justify" wrapText="1"/>
    </xf>
    <xf numFmtId="180" fontId="14" fillId="0" borderId="16" xfId="0" applyNumberFormat="1" applyFont="1" applyFill="1" applyBorder="1" applyAlignment="1">
      <alignment horizontal="center" vertical="justify" wrapText="1"/>
    </xf>
    <xf numFmtId="180" fontId="14" fillId="0" borderId="17" xfId="0" applyNumberFormat="1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justify" vertical="top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justify" vertical="center"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53" applyFont="1" applyAlignment="1" applyProtection="1">
      <alignment horizontal="center"/>
      <protection/>
    </xf>
    <xf numFmtId="0" fontId="27" fillId="34" borderId="0" xfId="0" applyFont="1" applyFill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 horizontal="justify" vertical="top"/>
    </xf>
    <xf numFmtId="2" fontId="13" fillId="0" borderId="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Alignment="1">
      <alignment horizontal="justify" vertical="top"/>
    </xf>
    <xf numFmtId="180" fontId="13" fillId="0" borderId="0" xfId="0" applyNumberFormat="1" applyFont="1" applyFill="1" applyAlignment="1">
      <alignment horizontal="justify" vertical="center" wrapText="1"/>
    </xf>
    <xf numFmtId="192" fontId="23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94</xdr:row>
      <xdr:rowOff>57150</xdr:rowOff>
    </xdr:from>
    <xdr:to>
      <xdr:col>9</xdr:col>
      <xdr:colOff>19050</xdr:colOff>
      <xdr:row>95</xdr:row>
      <xdr:rowOff>190500</xdr:rowOff>
    </xdr:to>
    <xdr:pic>
      <xdr:nvPicPr>
        <xdr:cNvPr id="1" name="Picture 1" descr="G:\download 7-7-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8459450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4"/>
  <sheetViews>
    <sheetView workbookViewId="0" topLeftCell="A378">
      <selection activeCell="A384" sqref="A384:J428"/>
    </sheetView>
  </sheetViews>
  <sheetFormatPr defaultColWidth="9.140625" defaultRowHeight="12.75"/>
  <cols>
    <col min="1" max="1" width="6.140625" style="3" customWidth="1"/>
    <col min="2" max="2" width="16.7109375" style="1" customWidth="1"/>
    <col min="3" max="3" width="8.57421875" style="1" customWidth="1"/>
    <col min="4" max="4" width="10.28125" style="1" customWidth="1"/>
    <col min="5" max="5" width="12.421875" style="1" customWidth="1"/>
    <col min="6" max="6" width="7.8515625" style="21" customWidth="1"/>
    <col min="7" max="7" width="10.7109375" style="1" customWidth="1"/>
    <col min="8" max="8" width="9.8515625" style="21" customWidth="1"/>
    <col min="9" max="9" width="10.00390625" style="1" customWidth="1"/>
    <col min="10" max="10" width="10.57421875" style="21" customWidth="1"/>
    <col min="11" max="16384" width="9.140625" style="1" customWidth="1"/>
  </cols>
  <sheetData>
    <row r="1" spans="1:10" ht="30.75" customHeight="1">
      <c r="A1" s="98" t="s">
        <v>130</v>
      </c>
      <c r="B1" s="98"/>
      <c r="C1" s="98"/>
      <c r="D1" s="98"/>
      <c r="E1" s="98"/>
      <c r="F1" s="98"/>
      <c r="G1" s="98"/>
      <c r="H1" s="98"/>
      <c r="I1" s="98"/>
      <c r="J1" s="98"/>
    </row>
    <row r="2" spans="2:10" ht="2.25" customHeight="1">
      <c r="B2" s="2"/>
      <c r="C2" s="2"/>
      <c r="D2" s="99"/>
      <c r="E2" s="99"/>
      <c r="F2" s="99"/>
      <c r="G2" s="99"/>
      <c r="H2" s="99"/>
      <c r="I2" s="99"/>
      <c r="J2" s="99"/>
    </row>
    <row r="3" spans="1:10" ht="12.75" customHeight="1">
      <c r="A3" s="100" t="s">
        <v>35</v>
      </c>
      <c r="B3" s="103" t="s">
        <v>10</v>
      </c>
      <c r="C3" s="106" t="s">
        <v>36</v>
      </c>
      <c r="D3" s="109" t="s">
        <v>21</v>
      </c>
      <c r="E3" s="110"/>
      <c r="F3" s="110"/>
      <c r="G3" s="110"/>
      <c r="H3" s="110"/>
      <c r="I3" s="110"/>
      <c r="J3" s="110"/>
    </row>
    <row r="4" spans="1:10" ht="15.75" customHeight="1">
      <c r="A4" s="101"/>
      <c r="B4" s="104"/>
      <c r="C4" s="107"/>
      <c r="D4" s="116" t="s">
        <v>30</v>
      </c>
      <c r="E4" s="94" t="s">
        <v>19</v>
      </c>
      <c r="F4" s="118" t="s">
        <v>28</v>
      </c>
      <c r="G4" s="118" t="s">
        <v>13</v>
      </c>
      <c r="H4" s="111" t="s">
        <v>31</v>
      </c>
      <c r="I4" s="94" t="s">
        <v>20</v>
      </c>
      <c r="J4" s="121" t="s">
        <v>9</v>
      </c>
    </row>
    <row r="5" spans="1:10" ht="11.25" customHeight="1">
      <c r="A5" s="101"/>
      <c r="B5" s="104"/>
      <c r="C5" s="107"/>
      <c r="D5" s="117"/>
      <c r="E5" s="95"/>
      <c r="F5" s="119"/>
      <c r="G5" s="119"/>
      <c r="H5" s="112"/>
      <c r="I5" s="95"/>
      <c r="J5" s="122"/>
    </row>
    <row r="6" spans="1:10" ht="6.75" customHeight="1">
      <c r="A6" s="101"/>
      <c r="B6" s="104"/>
      <c r="C6" s="107"/>
      <c r="D6" s="117"/>
      <c r="E6" s="95"/>
      <c r="F6" s="119"/>
      <c r="G6" s="119"/>
      <c r="H6" s="112"/>
      <c r="I6" s="95"/>
      <c r="J6" s="122"/>
    </row>
    <row r="7" spans="1:10" ht="15" customHeight="1">
      <c r="A7" s="101"/>
      <c r="B7" s="104"/>
      <c r="C7" s="107"/>
      <c r="D7" s="23">
        <v>44019</v>
      </c>
      <c r="E7" s="23" t="s">
        <v>121</v>
      </c>
      <c r="F7" s="120"/>
      <c r="G7" s="23" t="s">
        <v>128</v>
      </c>
      <c r="H7" s="113"/>
      <c r="I7" s="23" t="s">
        <v>122</v>
      </c>
      <c r="J7" s="122"/>
    </row>
    <row r="8" spans="1:10" s="3" customFormat="1" ht="12" customHeight="1">
      <c r="A8" s="102"/>
      <c r="B8" s="105"/>
      <c r="C8" s="108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</row>
    <row r="9" spans="1:10" ht="13.5" customHeight="1">
      <c r="A9" s="27">
        <v>1</v>
      </c>
      <c r="B9" s="26" t="s">
        <v>110</v>
      </c>
      <c r="C9" s="8" t="s">
        <v>37</v>
      </c>
      <c r="D9" s="14">
        <v>61</v>
      </c>
      <c r="E9" s="14">
        <v>61</v>
      </c>
      <c r="F9" s="22">
        <f aca="true" t="shared" si="0" ref="F9:F44">(D9-E9)*100/E9</f>
        <v>0</v>
      </c>
      <c r="G9" s="14">
        <v>55</v>
      </c>
      <c r="H9" s="20">
        <f aca="true" t="shared" si="1" ref="H9:H32">(D9-G9)*100/G9</f>
        <v>10.909090909090908</v>
      </c>
      <c r="I9" s="14">
        <v>55</v>
      </c>
      <c r="J9" s="20">
        <f>(D9-I9)*100/I9</f>
        <v>10.909090909090908</v>
      </c>
    </row>
    <row r="10" spans="1:10" ht="13.5" customHeight="1">
      <c r="A10" s="27">
        <v>2</v>
      </c>
      <c r="B10" s="26" t="s">
        <v>111</v>
      </c>
      <c r="C10" s="8"/>
      <c r="D10" s="14">
        <v>56</v>
      </c>
      <c r="E10" s="14">
        <v>56</v>
      </c>
      <c r="F10" s="22">
        <f t="shared" si="0"/>
        <v>0</v>
      </c>
      <c r="G10" s="14">
        <v>51.5</v>
      </c>
      <c r="H10" s="20">
        <f t="shared" si="1"/>
        <v>8.737864077669903</v>
      </c>
      <c r="I10" s="14">
        <v>48</v>
      </c>
      <c r="J10" s="20">
        <f>(D10-I10)*100/I10</f>
        <v>16.666666666666668</v>
      </c>
    </row>
    <row r="11" spans="1:10" ht="13.5" customHeight="1">
      <c r="A11" s="27">
        <v>3</v>
      </c>
      <c r="B11" s="26" t="s">
        <v>41</v>
      </c>
      <c r="C11" s="25" t="s">
        <v>38</v>
      </c>
      <c r="D11" s="14">
        <v>46.5</v>
      </c>
      <c r="E11" s="14">
        <v>46.5</v>
      </c>
      <c r="F11" s="22">
        <f t="shared" si="0"/>
        <v>0</v>
      </c>
      <c r="G11" s="14">
        <v>38</v>
      </c>
      <c r="H11" s="20">
        <f t="shared" si="1"/>
        <v>22.36842105263158</v>
      </c>
      <c r="I11" s="14">
        <v>39</v>
      </c>
      <c r="J11" s="20">
        <f aca="true" t="shared" si="2" ref="J11:J31">(D11-I11)*100/I11</f>
        <v>19.23076923076923</v>
      </c>
    </row>
    <row r="12" spans="1:10" ht="13.5" customHeight="1">
      <c r="A12" s="27">
        <v>4</v>
      </c>
      <c r="B12" s="26" t="s">
        <v>40</v>
      </c>
      <c r="C12" s="25" t="s">
        <v>38</v>
      </c>
      <c r="D12" s="14">
        <v>43</v>
      </c>
      <c r="E12" s="14">
        <v>43</v>
      </c>
      <c r="F12" s="22">
        <f t="shared" si="0"/>
        <v>0</v>
      </c>
      <c r="G12" s="14">
        <v>33.5</v>
      </c>
      <c r="H12" s="20">
        <f t="shared" si="1"/>
        <v>28.35820895522388</v>
      </c>
      <c r="I12" s="14">
        <v>33.5</v>
      </c>
      <c r="J12" s="20">
        <f t="shared" si="2"/>
        <v>28.35820895522388</v>
      </c>
    </row>
    <row r="13" spans="1:10" ht="13.5" customHeight="1">
      <c r="A13" s="27">
        <v>5</v>
      </c>
      <c r="B13" s="26" t="s">
        <v>42</v>
      </c>
      <c r="C13" s="25" t="s">
        <v>38</v>
      </c>
      <c r="D13" s="14">
        <v>33</v>
      </c>
      <c r="E13" s="14">
        <v>33</v>
      </c>
      <c r="F13" s="22">
        <f t="shared" si="0"/>
        <v>0</v>
      </c>
      <c r="G13" s="14">
        <v>33</v>
      </c>
      <c r="H13" s="20">
        <f t="shared" si="1"/>
        <v>0</v>
      </c>
      <c r="I13" s="14">
        <v>35</v>
      </c>
      <c r="J13" s="20">
        <f t="shared" si="2"/>
        <v>-5.714285714285714</v>
      </c>
    </row>
    <row r="14" spans="1:10" ht="13.5" customHeight="1">
      <c r="A14" s="27">
        <v>6</v>
      </c>
      <c r="B14" s="26" t="s">
        <v>43</v>
      </c>
      <c r="C14" s="25" t="s">
        <v>38</v>
      </c>
      <c r="D14" s="14">
        <v>27.5</v>
      </c>
      <c r="E14" s="14">
        <v>27.5</v>
      </c>
      <c r="F14" s="22">
        <f t="shared" si="0"/>
        <v>0</v>
      </c>
      <c r="G14" s="14">
        <v>28.5</v>
      </c>
      <c r="H14" s="20">
        <f t="shared" si="1"/>
        <v>-3.508771929824561</v>
      </c>
      <c r="I14" s="14">
        <v>27.5</v>
      </c>
      <c r="J14" s="20">
        <f t="shared" si="2"/>
        <v>0</v>
      </c>
    </row>
    <row r="15" spans="1:10" ht="13.5" customHeight="1">
      <c r="A15" s="27">
        <v>7</v>
      </c>
      <c r="B15" s="9" t="s">
        <v>45</v>
      </c>
      <c r="C15" s="25" t="s">
        <v>38</v>
      </c>
      <c r="D15" s="14">
        <v>115</v>
      </c>
      <c r="E15" s="14">
        <v>115</v>
      </c>
      <c r="F15" s="22">
        <f t="shared" si="0"/>
        <v>0</v>
      </c>
      <c r="G15" s="14">
        <v>115</v>
      </c>
      <c r="H15" s="20">
        <f t="shared" si="1"/>
        <v>0</v>
      </c>
      <c r="I15" s="14">
        <v>105</v>
      </c>
      <c r="J15" s="20">
        <f t="shared" si="2"/>
        <v>9.523809523809524</v>
      </c>
    </row>
    <row r="16" spans="1:10" ht="13.5" customHeight="1">
      <c r="A16" s="27">
        <v>8</v>
      </c>
      <c r="B16" s="9" t="s">
        <v>72</v>
      </c>
      <c r="C16" s="25" t="s">
        <v>38</v>
      </c>
      <c r="D16" s="14">
        <v>77.5</v>
      </c>
      <c r="E16" s="14">
        <v>77.5</v>
      </c>
      <c r="F16" s="22">
        <f t="shared" si="0"/>
        <v>0</v>
      </c>
      <c r="G16" s="14">
        <v>68.5</v>
      </c>
      <c r="H16" s="20">
        <f t="shared" si="1"/>
        <v>13.138686131386862</v>
      </c>
      <c r="I16" s="14">
        <v>57.5</v>
      </c>
      <c r="J16" s="20">
        <f t="shared" si="2"/>
        <v>34.78260869565217</v>
      </c>
    </row>
    <row r="17" spans="1:12" ht="13.5" customHeight="1">
      <c r="A17" s="27">
        <v>9</v>
      </c>
      <c r="B17" s="9" t="s">
        <v>44</v>
      </c>
      <c r="C17" s="25" t="s">
        <v>38</v>
      </c>
      <c r="D17" s="14">
        <v>75</v>
      </c>
      <c r="E17" s="14">
        <v>75</v>
      </c>
      <c r="F17" s="22">
        <f t="shared" si="0"/>
        <v>0</v>
      </c>
      <c r="G17" s="14">
        <v>77.5</v>
      </c>
      <c r="H17" s="20">
        <f t="shared" si="1"/>
        <v>-3.225806451612903</v>
      </c>
      <c r="I17" s="14">
        <v>59</v>
      </c>
      <c r="J17" s="20">
        <f t="shared" si="2"/>
        <v>27.11864406779661</v>
      </c>
      <c r="L17" s="40"/>
    </row>
    <row r="18" spans="1:10" ht="13.5" customHeight="1">
      <c r="A18" s="27">
        <v>10</v>
      </c>
      <c r="B18" s="9" t="s">
        <v>64</v>
      </c>
      <c r="C18" s="25" t="s">
        <v>38</v>
      </c>
      <c r="D18" s="14">
        <v>130</v>
      </c>
      <c r="E18" s="14">
        <v>135</v>
      </c>
      <c r="F18" s="22">
        <f t="shared" si="0"/>
        <v>-3.7037037037037037</v>
      </c>
      <c r="G18" s="14">
        <v>135</v>
      </c>
      <c r="H18" s="20">
        <f t="shared" si="1"/>
        <v>-3.7037037037037037</v>
      </c>
      <c r="I18" s="14">
        <v>105</v>
      </c>
      <c r="J18" s="20">
        <f t="shared" si="2"/>
        <v>23.80952380952381</v>
      </c>
    </row>
    <row r="19" spans="1:10" ht="13.5" customHeight="1">
      <c r="A19" s="27">
        <v>11</v>
      </c>
      <c r="B19" s="9" t="s">
        <v>46</v>
      </c>
      <c r="C19" s="25" t="s">
        <v>38</v>
      </c>
      <c r="D19" s="14">
        <v>72.5</v>
      </c>
      <c r="E19" s="14">
        <v>72.5</v>
      </c>
      <c r="F19" s="22">
        <f t="shared" si="0"/>
        <v>0</v>
      </c>
      <c r="G19" s="14">
        <v>77.5</v>
      </c>
      <c r="H19" s="20">
        <f t="shared" si="1"/>
        <v>-6.451612903225806</v>
      </c>
      <c r="I19" s="14">
        <v>75</v>
      </c>
      <c r="J19" s="20">
        <f t="shared" si="2"/>
        <v>-3.3333333333333335</v>
      </c>
    </row>
    <row r="20" spans="1:10" ht="13.5" customHeight="1">
      <c r="A20" s="27">
        <v>12</v>
      </c>
      <c r="B20" s="9" t="s">
        <v>2</v>
      </c>
      <c r="C20" s="8" t="s">
        <v>39</v>
      </c>
      <c r="D20" s="14">
        <v>86.5</v>
      </c>
      <c r="E20" s="14">
        <v>86.5</v>
      </c>
      <c r="F20" s="22">
        <f t="shared" si="0"/>
        <v>0</v>
      </c>
      <c r="G20" s="14">
        <v>87</v>
      </c>
      <c r="H20" s="20">
        <f t="shared" si="1"/>
        <v>-0.5747126436781609</v>
      </c>
      <c r="I20" s="14">
        <v>79</v>
      </c>
      <c r="J20" s="20">
        <f t="shared" si="2"/>
        <v>9.49367088607595</v>
      </c>
    </row>
    <row r="21" spans="1:13" ht="13.5" customHeight="1">
      <c r="A21" s="27">
        <v>13</v>
      </c>
      <c r="B21" s="9" t="s">
        <v>47</v>
      </c>
      <c r="C21" s="25" t="s">
        <v>38</v>
      </c>
      <c r="D21" s="14">
        <v>72.5</v>
      </c>
      <c r="E21" s="14">
        <v>73</v>
      </c>
      <c r="F21" s="22">
        <f t="shared" si="0"/>
        <v>-0.684931506849315</v>
      </c>
      <c r="G21" s="14">
        <v>80.5</v>
      </c>
      <c r="H21" s="20">
        <f t="shared" si="1"/>
        <v>-9.937888198757763</v>
      </c>
      <c r="I21" s="14">
        <v>59</v>
      </c>
      <c r="J21" s="20">
        <f t="shared" si="2"/>
        <v>22.88135593220339</v>
      </c>
      <c r="M21" s="40"/>
    </row>
    <row r="22" spans="1:10" ht="13.5" customHeight="1">
      <c r="A22" s="27">
        <v>14</v>
      </c>
      <c r="B22" s="9" t="s">
        <v>48</v>
      </c>
      <c r="C22" s="8" t="s">
        <v>37</v>
      </c>
      <c r="D22" s="14">
        <v>42.5</v>
      </c>
      <c r="E22" s="14">
        <v>45</v>
      </c>
      <c r="F22" s="22">
        <f t="shared" si="0"/>
        <v>-5.555555555555555</v>
      </c>
      <c r="G22" s="14">
        <v>130</v>
      </c>
      <c r="H22" s="20">
        <f t="shared" si="1"/>
        <v>-67.3076923076923</v>
      </c>
      <c r="I22" s="14">
        <v>28.5</v>
      </c>
      <c r="J22" s="20">
        <f t="shared" si="2"/>
        <v>49.12280701754386</v>
      </c>
    </row>
    <row r="23" spans="1:10" ht="13.5" customHeight="1">
      <c r="A23" s="27">
        <v>15</v>
      </c>
      <c r="B23" s="9" t="s">
        <v>4</v>
      </c>
      <c r="C23" s="25" t="s">
        <v>38</v>
      </c>
      <c r="D23" s="14">
        <v>28</v>
      </c>
      <c r="E23" s="14">
        <v>29</v>
      </c>
      <c r="F23" s="22">
        <f t="shared" si="0"/>
        <v>-3.4482758620689653</v>
      </c>
      <c r="G23" s="14">
        <v>85</v>
      </c>
      <c r="H23" s="20">
        <f t="shared" si="1"/>
        <v>-67.05882352941177</v>
      </c>
      <c r="I23" s="14">
        <v>30</v>
      </c>
      <c r="J23" s="20">
        <f t="shared" si="2"/>
        <v>-6.666666666666667</v>
      </c>
    </row>
    <row r="24" spans="1:10" ht="13.5" customHeight="1">
      <c r="A24" s="27">
        <v>16</v>
      </c>
      <c r="B24" s="9" t="s">
        <v>49</v>
      </c>
      <c r="C24" s="25" t="s">
        <v>38</v>
      </c>
      <c r="D24" s="14">
        <v>95</v>
      </c>
      <c r="E24" s="14">
        <v>110</v>
      </c>
      <c r="F24" s="22">
        <f t="shared" si="0"/>
        <v>-13.636363636363637</v>
      </c>
      <c r="G24" s="14">
        <v>160</v>
      </c>
      <c r="H24" s="20">
        <f t="shared" si="1"/>
        <v>-40.625</v>
      </c>
      <c r="I24" s="14">
        <v>110</v>
      </c>
      <c r="J24" s="20">
        <f t="shared" si="2"/>
        <v>-13.636363636363637</v>
      </c>
    </row>
    <row r="25" spans="1:10" ht="13.5" customHeight="1">
      <c r="A25" s="27">
        <v>17</v>
      </c>
      <c r="B25" s="9" t="s">
        <v>73</v>
      </c>
      <c r="C25" s="25" t="s">
        <v>38</v>
      </c>
      <c r="D25" s="14">
        <v>90</v>
      </c>
      <c r="E25" s="14">
        <v>90</v>
      </c>
      <c r="F25" s="22">
        <f t="shared" si="0"/>
        <v>0</v>
      </c>
      <c r="G25" s="14">
        <v>195</v>
      </c>
      <c r="H25" s="20">
        <f t="shared" si="1"/>
        <v>-53.84615384615385</v>
      </c>
      <c r="I25" s="14">
        <v>135</v>
      </c>
      <c r="J25" s="20" t="s">
        <v>16</v>
      </c>
    </row>
    <row r="26" spans="1:10" ht="13.5" customHeight="1">
      <c r="A26" s="27">
        <v>18</v>
      </c>
      <c r="B26" s="9" t="s">
        <v>76</v>
      </c>
      <c r="C26" s="25" t="s">
        <v>38</v>
      </c>
      <c r="D26" s="14">
        <v>125</v>
      </c>
      <c r="E26" s="14">
        <v>125</v>
      </c>
      <c r="F26" s="22">
        <f t="shared" si="0"/>
        <v>0</v>
      </c>
      <c r="G26" s="14">
        <v>170</v>
      </c>
      <c r="H26" s="20">
        <f t="shared" si="1"/>
        <v>-26.470588235294116</v>
      </c>
      <c r="I26" s="14">
        <v>145</v>
      </c>
      <c r="J26" s="20">
        <f t="shared" si="2"/>
        <v>-13.793103448275861</v>
      </c>
    </row>
    <row r="27" spans="1:10" ht="13.5" customHeight="1">
      <c r="A27" s="27">
        <v>19</v>
      </c>
      <c r="B27" s="9" t="s">
        <v>50</v>
      </c>
      <c r="C27" s="25" t="s">
        <v>38</v>
      </c>
      <c r="D27" s="14">
        <v>255</v>
      </c>
      <c r="E27" s="14">
        <v>255</v>
      </c>
      <c r="F27" s="22">
        <f t="shared" si="0"/>
        <v>0</v>
      </c>
      <c r="G27" s="14">
        <v>300</v>
      </c>
      <c r="H27" s="20">
        <f t="shared" si="1"/>
        <v>-15</v>
      </c>
      <c r="I27" s="14">
        <v>190</v>
      </c>
      <c r="J27" s="20">
        <f t="shared" si="2"/>
        <v>34.21052631578947</v>
      </c>
    </row>
    <row r="28" spans="1:10" ht="13.5" customHeight="1">
      <c r="A28" s="27">
        <v>20</v>
      </c>
      <c r="B28" s="9" t="s">
        <v>51</v>
      </c>
      <c r="C28" s="25" t="s">
        <v>38</v>
      </c>
      <c r="D28" s="14">
        <v>120</v>
      </c>
      <c r="E28" s="14">
        <v>110</v>
      </c>
      <c r="F28" s="22">
        <f t="shared" si="0"/>
        <v>9.090909090909092</v>
      </c>
      <c r="G28" s="14">
        <v>65</v>
      </c>
      <c r="H28" s="20">
        <f t="shared" si="1"/>
        <v>84.61538461538461</v>
      </c>
      <c r="I28" s="14">
        <v>47.5</v>
      </c>
      <c r="J28" s="20">
        <f t="shared" si="2"/>
        <v>152.6315789473684</v>
      </c>
    </row>
    <row r="29" spans="1:10" ht="13.5" customHeight="1">
      <c r="A29" s="27">
        <v>21</v>
      </c>
      <c r="B29" s="9" t="s">
        <v>66</v>
      </c>
      <c r="C29" s="25" t="s">
        <v>38</v>
      </c>
      <c r="D29" s="14">
        <v>250</v>
      </c>
      <c r="E29" s="14">
        <v>250</v>
      </c>
      <c r="F29" s="22">
        <f t="shared" si="0"/>
        <v>0</v>
      </c>
      <c r="G29" s="14">
        <v>260</v>
      </c>
      <c r="H29" s="20">
        <f t="shared" si="1"/>
        <v>-3.8461538461538463</v>
      </c>
      <c r="I29" s="14">
        <v>300</v>
      </c>
      <c r="J29" s="20">
        <f t="shared" si="2"/>
        <v>-16.666666666666668</v>
      </c>
    </row>
    <row r="30" spans="1:10" ht="13.5" customHeight="1">
      <c r="A30" s="27">
        <v>22</v>
      </c>
      <c r="B30" s="9" t="s">
        <v>7</v>
      </c>
      <c r="C30" s="25" t="s">
        <v>38</v>
      </c>
      <c r="D30" s="14">
        <v>250</v>
      </c>
      <c r="E30" s="14">
        <v>250</v>
      </c>
      <c r="F30" s="22">
        <f t="shared" si="0"/>
        <v>0</v>
      </c>
      <c r="G30" s="14">
        <v>250</v>
      </c>
      <c r="H30" s="20">
        <f t="shared" si="1"/>
        <v>0</v>
      </c>
      <c r="I30" s="14">
        <v>285</v>
      </c>
      <c r="J30" s="20">
        <f t="shared" si="2"/>
        <v>-12.280701754385966</v>
      </c>
    </row>
    <row r="31" spans="1:10" ht="13.5" customHeight="1">
      <c r="A31" s="27">
        <v>23</v>
      </c>
      <c r="B31" s="9" t="s">
        <v>65</v>
      </c>
      <c r="C31" s="25" t="s">
        <v>38</v>
      </c>
      <c r="D31" s="14">
        <v>250</v>
      </c>
      <c r="E31" s="14">
        <v>250</v>
      </c>
      <c r="F31" s="22">
        <f t="shared" si="0"/>
        <v>0</v>
      </c>
      <c r="G31" s="14">
        <v>260</v>
      </c>
      <c r="H31" s="20">
        <f t="shared" si="1"/>
        <v>-3.8461538461538463</v>
      </c>
      <c r="I31" s="14">
        <v>300</v>
      </c>
      <c r="J31" s="20">
        <f t="shared" si="2"/>
        <v>-16.666666666666668</v>
      </c>
    </row>
    <row r="32" spans="1:10" ht="13.5" customHeight="1">
      <c r="A32" s="27">
        <v>24</v>
      </c>
      <c r="B32" s="9" t="s">
        <v>74</v>
      </c>
      <c r="C32" s="25" t="s">
        <v>38</v>
      </c>
      <c r="D32" s="14">
        <v>250</v>
      </c>
      <c r="E32" s="14">
        <v>250</v>
      </c>
      <c r="F32" s="22">
        <f t="shared" si="0"/>
        <v>0</v>
      </c>
      <c r="G32" s="14">
        <v>260</v>
      </c>
      <c r="H32" s="20">
        <f t="shared" si="1"/>
        <v>-3.8461538461538463</v>
      </c>
      <c r="I32" s="14">
        <v>285</v>
      </c>
      <c r="J32" s="20">
        <f>(D32-I32)*100/I32</f>
        <v>-12.280701754385966</v>
      </c>
    </row>
    <row r="33" spans="1:10" ht="13.5" customHeight="1">
      <c r="A33" s="27">
        <v>25</v>
      </c>
      <c r="B33" s="9" t="s">
        <v>52</v>
      </c>
      <c r="C33" s="25" t="s">
        <v>38</v>
      </c>
      <c r="D33" s="20">
        <v>750</v>
      </c>
      <c r="E33" s="20">
        <v>750</v>
      </c>
      <c r="F33" s="20" t="s">
        <v>16</v>
      </c>
      <c r="G33" s="22">
        <v>550</v>
      </c>
      <c r="H33" s="20" t="s">
        <v>16</v>
      </c>
      <c r="I33" s="14">
        <v>975</v>
      </c>
      <c r="J33" s="20" t="s">
        <v>16</v>
      </c>
    </row>
    <row r="34" spans="1:10" ht="13.5" customHeight="1">
      <c r="A34" s="27">
        <v>26</v>
      </c>
      <c r="B34" s="9" t="s">
        <v>53</v>
      </c>
      <c r="C34" s="25" t="s">
        <v>38</v>
      </c>
      <c r="D34" s="14">
        <v>520</v>
      </c>
      <c r="E34" s="14">
        <v>520</v>
      </c>
      <c r="F34" s="22">
        <f t="shared" si="0"/>
        <v>0</v>
      </c>
      <c r="G34" s="14">
        <v>385</v>
      </c>
      <c r="H34" s="20">
        <f aca="true" t="shared" si="3" ref="H34:H43">(D34-G34)*100/G34</f>
        <v>35.064935064935064</v>
      </c>
      <c r="I34" s="14">
        <v>540</v>
      </c>
      <c r="J34" s="20">
        <f aca="true" t="shared" si="4" ref="J34:J44">(D34-I34)*100/I34</f>
        <v>-3.7037037037037037</v>
      </c>
    </row>
    <row r="35" spans="1:10" ht="13.5" customHeight="1">
      <c r="A35" s="27">
        <v>27</v>
      </c>
      <c r="B35" s="9" t="s">
        <v>75</v>
      </c>
      <c r="C35" s="25" t="s">
        <v>38</v>
      </c>
      <c r="D35" s="14">
        <v>255</v>
      </c>
      <c r="E35" s="14">
        <v>255</v>
      </c>
      <c r="F35" s="22">
        <f t="shared" si="0"/>
        <v>0</v>
      </c>
      <c r="G35" s="14">
        <v>215</v>
      </c>
      <c r="H35" s="20">
        <f t="shared" si="3"/>
        <v>18.6046511627907</v>
      </c>
      <c r="I35" s="14">
        <v>240</v>
      </c>
      <c r="J35" s="20">
        <f t="shared" si="4"/>
        <v>6.25</v>
      </c>
    </row>
    <row r="36" spans="1:10" ht="13.5" customHeight="1">
      <c r="A36" s="27">
        <v>28</v>
      </c>
      <c r="B36" s="9" t="s">
        <v>62</v>
      </c>
      <c r="C36" s="25" t="s">
        <v>38</v>
      </c>
      <c r="D36" s="14">
        <v>147.5</v>
      </c>
      <c r="E36" s="14">
        <v>157.5</v>
      </c>
      <c r="F36" s="22">
        <f t="shared" si="0"/>
        <v>-6.349206349206349</v>
      </c>
      <c r="G36" s="14">
        <v>117.5</v>
      </c>
      <c r="H36" s="20">
        <f t="shared" si="3"/>
        <v>25.53191489361702</v>
      </c>
      <c r="I36" s="14">
        <v>132.5</v>
      </c>
      <c r="J36" s="20">
        <f t="shared" si="4"/>
        <v>11.320754716981131</v>
      </c>
    </row>
    <row r="37" spans="1:10" ht="13.5" customHeight="1">
      <c r="A37" s="27">
        <v>29</v>
      </c>
      <c r="B37" s="9" t="s">
        <v>60</v>
      </c>
      <c r="C37" s="25" t="s">
        <v>61</v>
      </c>
      <c r="D37" s="14">
        <v>41</v>
      </c>
      <c r="E37" s="14">
        <v>42.5</v>
      </c>
      <c r="F37" s="22">
        <f t="shared" si="0"/>
        <v>-3.5294117647058822</v>
      </c>
      <c r="G37" s="14">
        <v>47.5</v>
      </c>
      <c r="H37" s="20">
        <f t="shared" si="3"/>
        <v>-13.68421052631579</v>
      </c>
      <c r="I37" s="14">
        <v>51.5</v>
      </c>
      <c r="J37" s="20">
        <f t="shared" si="4"/>
        <v>-20.388349514563107</v>
      </c>
    </row>
    <row r="38" spans="1:10" ht="13.5" customHeight="1">
      <c r="A38" s="27">
        <v>30</v>
      </c>
      <c r="B38" s="9" t="s">
        <v>63</v>
      </c>
      <c r="C38" s="25" t="s">
        <v>38</v>
      </c>
      <c r="D38" s="14">
        <v>33.5</v>
      </c>
      <c r="E38" s="14">
        <v>33</v>
      </c>
      <c r="F38" s="22">
        <f t="shared" si="0"/>
        <v>1.5151515151515151</v>
      </c>
      <c r="G38" s="14">
        <v>32.5</v>
      </c>
      <c r="H38" s="20">
        <f t="shared" si="3"/>
        <v>3.076923076923077</v>
      </c>
      <c r="I38" s="14">
        <v>34.5</v>
      </c>
      <c r="J38" s="20">
        <f t="shared" si="4"/>
        <v>-2.898550724637681</v>
      </c>
    </row>
    <row r="39" spans="1:10" ht="13.5" customHeight="1">
      <c r="A39" s="27">
        <v>31</v>
      </c>
      <c r="B39" s="9" t="s">
        <v>54</v>
      </c>
      <c r="C39" s="8" t="s">
        <v>37</v>
      </c>
      <c r="D39" s="14">
        <v>61</v>
      </c>
      <c r="E39" s="14">
        <v>61</v>
      </c>
      <c r="F39" s="22">
        <f t="shared" si="0"/>
        <v>0</v>
      </c>
      <c r="G39" s="14">
        <v>64</v>
      </c>
      <c r="H39" s="20">
        <f t="shared" si="3"/>
        <v>-4.6875</v>
      </c>
      <c r="I39" s="14">
        <v>54</v>
      </c>
      <c r="J39" s="20">
        <f t="shared" si="4"/>
        <v>12.962962962962964</v>
      </c>
    </row>
    <row r="40" spans="1:10" ht="13.5" customHeight="1">
      <c r="A40" s="27">
        <v>32</v>
      </c>
      <c r="B40" s="9" t="s">
        <v>55</v>
      </c>
      <c r="C40" s="25" t="s">
        <v>38</v>
      </c>
      <c r="D40" s="14">
        <v>30</v>
      </c>
      <c r="E40" s="14">
        <v>30</v>
      </c>
      <c r="F40" s="22">
        <f t="shared" si="0"/>
        <v>0</v>
      </c>
      <c r="G40" s="14">
        <v>28.5</v>
      </c>
      <c r="H40" s="20">
        <f t="shared" si="3"/>
        <v>5.2631578947368425</v>
      </c>
      <c r="I40" s="14">
        <v>28.5</v>
      </c>
      <c r="J40" s="20">
        <f t="shared" si="4"/>
        <v>5.2631578947368425</v>
      </c>
    </row>
    <row r="41" spans="1:10" ht="13.5" customHeight="1">
      <c r="A41" s="27">
        <v>33</v>
      </c>
      <c r="B41" s="9" t="s">
        <v>56</v>
      </c>
      <c r="C41" s="25" t="s">
        <v>38</v>
      </c>
      <c r="D41" s="14">
        <v>32.5</v>
      </c>
      <c r="E41" s="14">
        <v>29</v>
      </c>
      <c r="F41" s="22">
        <f t="shared" si="0"/>
        <v>12.068965517241379</v>
      </c>
      <c r="G41" s="14">
        <v>22.5</v>
      </c>
      <c r="H41" s="20">
        <f t="shared" si="3"/>
        <v>44.44444444444444</v>
      </c>
      <c r="I41" s="14">
        <v>21.5</v>
      </c>
      <c r="J41" s="20">
        <f t="shared" si="4"/>
        <v>51.16279069767442</v>
      </c>
    </row>
    <row r="42" spans="1:10" ht="13.5" customHeight="1">
      <c r="A42" s="27">
        <v>34</v>
      </c>
      <c r="B42" s="9" t="s">
        <v>57</v>
      </c>
      <c r="C42" s="25" t="s">
        <v>38</v>
      </c>
      <c r="D42" s="14">
        <v>55</v>
      </c>
      <c r="E42" s="14">
        <v>55</v>
      </c>
      <c r="F42" s="22">
        <f t="shared" si="0"/>
        <v>0</v>
      </c>
      <c r="G42" s="14">
        <v>45</v>
      </c>
      <c r="H42" s="20">
        <f t="shared" si="3"/>
        <v>22.22222222222222</v>
      </c>
      <c r="I42" s="14">
        <v>40</v>
      </c>
      <c r="J42" s="20">
        <f t="shared" si="4"/>
        <v>37.5</v>
      </c>
    </row>
    <row r="43" spans="1:10" ht="13.5" customHeight="1">
      <c r="A43" s="27">
        <v>35</v>
      </c>
      <c r="B43" s="9" t="s">
        <v>58</v>
      </c>
      <c r="C43" s="25" t="s">
        <v>38</v>
      </c>
      <c r="D43" s="14">
        <v>45</v>
      </c>
      <c r="E43" s="14">
        <v>45</v>
      </c>
      <c r="F43" s="22">
        <f t="shared" si="0"/>
        <v>0</v>
      </c>
      <c r="G43" s="14">
        <v>35</v>
      </c>
      <c r="H43" s="20">
        <f t="shared" si="3"/>
        <v>28.571428571428573</v>
      </c>
      <c r="I43" s="14">
        <v>30</v>
      </c>
      <c r="J43" s="20">
        <f t="shared" si="4"/>
        <v>50</v>
      </c>
    </row>
    <row r="44" spans="1:10" ht="13.5" customHeight="1">
      <c r="A44" s="27">
        <v>36</v>
      </c>
      <c r="B44" s="9" t="s">
        <v>59</v>
      </c>
      <c r="C44" s="25" t="s">
        <v>38</v>
      </c>
      <c r="D44" s="14">
        <v>22.5</v>
      </c>
      <c r="E44" s="14">
        <v>22.5</v>
      </c>
      <c r="F44" s="22">
        <f t="shared" si="0"/>
        <v>0</v>
      </c>
      <c r="G44" s="14">
        <v>27.5</v>
      </c>
      <c r="H44" s="14" t="s">
        <v>16</v>
      </c>
      <c r="I44" s="14">
        <v>25</v>
      </c>
      <c r="J44" s="20">
        <f t="shared" si="4"/>
        <v>-10</v>
      </c>
    </row>
    <row r="45" spans="1:10" ht="15" customHeight="1">
      <c r="A45" s="27">
        <v>37</v>
      </c>
      <c r="B45" s="9" t="s">
        <v>67</v>
      </c>
      <c r="C45" s="25" t="s">
        <v>38</v>
      </c>
      <c r="D45" s="14">
        <v>37.5</v>
      </c>
      <c r="E45" s="14">
        <v>45</v>
      </c>
      <c r="F45" s="22" t="s">
        <v>16</v>
      </c>
      <c r="G45" s="14"/>
      <c r="H45" s="22" t="s">
        <v>16</v>
      </c>
      <c r="I45" s="14">
        <v>27.5</v>
      </c>
      <c r="J45" s="20" t="s">
        <v>16</v>
      </c>
    </row>
    <row r="46" spans="1:10" ht="18.75" customHeight="1">
      <c r="A46" s="115" t="s">
        <v>25</v>
      </c>
      <c r="B46" s="115"/>
      <c r="C46" s="123" t="s">
        <v>137</v>
      </c>
      <c r="D46" s="124"/>
      <c r="E46" s="124"/>
      <c r="F46" s="124"/>
      <c r="G46" s="124"/>
      <c r="H46" s="124"/>
      <c r="I46" s="124"/>
      <c r="J46" s="124"/>
    </row>
    <row r="47" spans="1:14" ht="15" customHeight="1">
      <c r="A47" s="115"/>
      <c r="B47" s="115"/>
      <c r="C47" s="125"/>
      <c r="D47" s="125"/>
      <c r="E47" s="125"/>
      <c r="F47" s="125"/>
      <c r="G47" s="125"/>
      <c r="H47" s="125"/>
      <c r="I47" s="125"/>
      <c r="J47" s="125"/>
      <c r="K47" s="114" t="s">
        <v>99</v>
      </c>
      <c r="L47" s="114"/>
      <c r="M47" s="114"/>
      <c r="N47" s="114"/>
    </row>
    <row r="48" spans="2:10" ht="7.5" customHeight="1">
      <c r="B48" s="13" t="s">
        <v>32</v>
      </c>
      <c r="C48" s="125"/>
      <c r="D48" s="125"/>
      <c r="E48" s="125"/>
      <c r="F48" s="125"/>
      <c r="G48" s="125"/>
      <c r="H48" s="125"/>
      <c r="I48" s="125"/>
      <c r="J48" s="125"/>
    </row>
    <row r="49" spans="2:10" ht="48.75" customHeight="1">
      <c r="B49" s="13"/>
      <c r="C49" s="125"/>
      <c r="D49" s="125"/>
      <c r="E49" s="125"/>
      <c r="F49" s="125"/>
      <c r="G49" s="125"/>
      <c r="H49" s="125"/>
      <c r="I49" s="125"/>
      <c r="J49" s="125"/>
    </row>
    <row r="50" spans="1:10" ht="24" customHeight="1">
      <c r="A50" s="115" t="s">
        <v>11</v>
      </c>
      <c r="B50" s="115"/>
      <c r="C50" s="97" t="s">
        <v>147</v>
      </c>
      <c r="D50" s="97"/>
      <c r="E50" s="97"/>
      <c r="F50" s="97"/>
      <c r="G50" s="97"/>
      <c r="H50" s="97"/>
      <c r="I50" s="97"/>
      <c r="J50" s="97"/>
    </row>
    <row r="51" spans="1:10" ht="8.25" customHeight="1">
      <c r="A51" s="115"/>
      <c r="B51" s="115"/>
      <c r="C51" s="97"/>
      <c r="D51" s="97"/>
      <c r="E51" s="97"/>
      <c r="F51" s="97"/>
      <c r="G51" s="97"/>
      <c r="H51" s="97"/>
      <c r="I51" s="97"/>
      <c r="J51" s="97"/>
    </row>
    <row r="52" spans="1:10" ht="24" customHeight="1">
      <c r="A52" s="96" t="s">
        <v>24</v>
      </c>
      <c r="B52" s="96"/>
      <c r="C52" s="97" t="s">
        <v>148</v>
      </c>
      <c r="D52" s="97"/>
      <c r="E52" s="97"/>
      <c r="F52" s="97"/>
      <c r="G52" s="97"/>
      <c r="H52" s="97"/>
      <c r="I52" s="97"/>
      <c r="J52" s="97"/>
    </row>
    <row r="53" spans="1:10" ht="15" customHeight="1">
      <c r="A53" s="96"/>
      <c r="B53" s="96"/>
      <c r="C53" s="97"/>
      <c r="D53" s="97"/>
      <c r="E53" s="97"/>
      <c r="F53" s="97"/>
      <c r="G53" s="97"/>
      <c r="H53" s="97"/>
      <c r="I53" s="97"/>
      <c r="J53" s="97"/>
    </row>
    <row r="54" spans="1:10" ht="14.25" customHeight="1">
      <c r="A54" s="96" t="s">
        <v>23</v>
      </c>
      <c r="B54" s="96"/>
      <c r="C54" s="126" t="s">
        <v>98</v>
      </c>
      <c r="D54" s="126"/>
      <c r="E54" s="126"/>
      <c r="F54" s="126"/>
      <c r="G54" s="126"/>
      <c r="H54" s="126"/>
      <c r="I54" s="126"/>
      <c r="J54" s="126"/>
    </row>
    <row r="55" spans="1:10" ht="4.5" customHeight="1">
      <c r="A55" s="96"/>
      <c r="B55" s="96"/>
      <c r="C55" s="126"/>
      <c r="D55" s="126"/>
      <c r="E55" s="126"/>
      <c r="F55" s="126"/>
      <c r="G55" s="126"/>
      <c r="H55" s="126"/>
      <c r="I55" s="126"/>
      <c r="J55" s="126"/>
    </row>
    <row r="56" spans="1:12" ht="27.75" customHeight="1">
      <c r="A56" s="115" t="s">
        <v>22</v>
      </c>
      <c r="B56" s="115"/>
      <c r="C56" s="127" t="s">
        <v>159</v>
      </c>
      <c r="D56" s="127"/>
      <c r="E56" s="127"/>
      <c r="F56" s="127"/>
      <c r="G56" s="127"/>
      <c r="H56" s="127"/>
      <c r="I56" s="127"/>
      <c r="J56" s="127"/>
      <c r="L56" s="36"/>
    </row>
    <row r="57" spans="1:10" ht="2.25" customHeight="1">
      <c r="A57" s="115"/>
      <c r="B57" s="115"/>
      <c r="C57" s="127"/>
      <c r="D57" s="127"/>
      <c r="E57" s="127"/>
      <c r="F57" s="127"/>
      <c r="G57" s="127"/>
      <c r="H57" s="127"/>
      <c r="I57" s="127"/>
      <c r="J57" s="127"/>
    </row>
    <row r="58" spans="2:10" ht="4.5" customHeight="1" hidden="1">
      <c r="B58" s="58"/>
      <c r="C58" s="60"/>
      <c r="D58" s="60"/>
      <c r="E58" s="60"/>
      <c r="F58" s="60"/>
      <c r="G58" s="60"/>
      <c r="H58" s="60"/>
      <c r="I58" s="60"/>
      <c r="J58" s="60"/>
    </row>
    <row r="59" spans="1:10" ht="39" customHeight="1">
      <c r="A59" s="128" t="s">
        <v>131</v>
      </c>
      <c r="B59" s="128"/>
      <c r="C59" s="128"/>
      <c r="D59" s="128"/>
      <c r="E59" s="128"/>
      <c r="F59" s="128"/>
      <c r="G59" s="128"/>
      <c r="H59" s="128"/>
      <c r="I59" s="128"/>
      <c r="J59" s="128"/>
    </row>
    <row r="60" spans="1:10" ht="15.75" customHeight="1">
      <c r="A60" s="100" t="s">
        <v>35</v>
      </c>
      <c r="B60" s="129" t="s">
        <v>10</v>
      </c>
      <c r="C60" s="106" t="s">
        <v>36</v>
      </c>
      <c r="D60" s="132" t="s">
        <v>12</v>
      </c>
      <c r="E60" s="133"/>
      <c r="F60" s="133"/>
      <c r="G60" s="133"/>
      <c r="H60" s="133"/>
      <c r="I60" s="133"/>
      <c r="J60" s="134"/>
    </row>
    <row r="61" spans="1:10" ht="13.5" customHeight="1">
      <c r="A61" s="101"/>
      <c r="B61" s="130"/>
      <c r="C61" s="107"/>
      <c r="D61" s="116" t="s">
        <v>30</v>
      </c>
      <c r="E61" s="118" t="s">
        <v>19</v>
      </c>
      <c r="F61" s="111" t="s">
        <v>29</v>
      </c>
      <c r="G61" s="137" t="str">
        <f>G4</f>
        <v>গত মাসের বাজার </v>
      </c>
      <c r="H61" s="121" t="s">
        <v>27</v>
      </c>
      <c r="I61" s="137" t="str">
        <f>I4</f>
        <v>গত বছরের বাজার দর </v>
      </c>
      <c r="J61" s="121" t="s">
        <v>17</v>
      </c>
    </row>
    <row r="62" spans="1:10" ht="13.5" customHeight="1">
      <c r="A62" s="101"/>
      <c r="B62" s="130"/>
      <c r="C62" s="107"/>
      <c r="D62" s="117"/>
      <c r="E62" s="119"/>
      <c r="F62" s="135"/>
      <c r="G62" s="119"/>
      <c r="H62" s="122"/>
      <c r="I62" s="119"/>
      <c r="J62" s="122"/>
    </row>
    <row r="63" spans="1:10" ht="8.25" customHeight="1">
      <c r="A63" s="101"/>
      <c r="B63" s="130"/>
      <c r="C63" s="107"/>
      <c r="D63" s="117"/>
      <c r="E63" s="119"/>
      <c r="F63" s="135"/>
      <c r="G63" s="119"/>
      <c r="H63" s="122"/>
      <c r="I63" s="119"/>
      <c r="J63" s="122"/>
    </row>
    <row r="64" spans="1:10" ht="15" customHeight="1">
      <c r="A64" s="101"/>
      <c r="B64" s="130"/>
      <c r="C64" s="107"/>
      <c r="D64" s="23">
        <f>D7</f>
        <v>44019</v>
      </c>
      <c r="E64" s="17" t="str">
        <f>E7</f>
        <v>৩০/০৬/২০২০</v>
      </c>
      <c r="F64" s="136"/>
      <c r="G64" s="16" t="str">
        <f>G7</f>
        <v>২০/০৫/২০২০</v>
      </c>
      <c r="H64" s="122"/>
      <c r="I64" s="23" t="str">
        <f>I7</f>
        <v>২৫/০৬/২০১৯</v>
      </c>
      <c r="J64" s="122"/>
    </row>
    <row r="65" spans="1:10" ht="13.5" customHeight="1">
      <c r="A65" s="102"/>
      <c r="B65" s="131"/>
      <c r="C65" s="108"/>
      <c r="D65" s="7">
        <v>1</v>
      </c>
      <c r="E65" s="7">
        <v>2</v>
      </c>
      <c r="F65" s="18">
        <v>3</v>
      </c>
      <c r="G65" s="6">
        <v>4</v>
      </c>
      <c r="H65" s="19">
        <v>5</v>
      </c>
      <c r="I65" s="6">
        <v>6</v>
      </c>
      <c r="J65" s="19">
        <v>7</v>
      </c>
    </row>
    <row r="66" spans="1:10" ht="13.5" customHeight="1">
      <c r="A66" s="27">
        <v>1</v>
      </c>
      <c r="B66" s="69" t="s">
        <v>112</v>
      </c>
      <c r="C66" s="74" t="s">
        <v>37</v>
      </c>
      <c r="D66" s="14">
        <v>64</v>
      </c>
      <c r="E66" s="14">
        <v>64</v>
      </c>
      <c r="F66" s="22">
        <f aca="true" t="shared" si="5" ref="F66:F101">(D66-E66)*100/E66</f>
        <v>0</v>
      </c>
      <c r="G66" s="14">
        <v>61</v>
      </c>
      <c r="H66" s="20">
        <f aca="true" t="shared" si="6" ref="H66:H101">(D66-G66)*100/G66</f>
        <v>4.918032786885246</v>
      </c>
      <c r="I66" s="14">
        <v>51</v>
      </c>
      <c r="J66" s="20">
        <f aca="true" t="shared" si="7" ref="J66:J101">(D66-I66)*100/I66</f>
        <v>25.49019607843137</v>
      </c>
    </row>
    <row r="67" spans="1:10" ht="13.5" customHeight="1">
      <c r="A67" s="27">
        <v>2</v>
      </c>
      <c r="B67" s="26" t="s">
        <v>113</v>
      </c>
      <c r="C67" s="25" t="s">
        <v>38</v>
      </c>
      <c r="D67" s="14">
        <v>55</v>
      </c>
      <c r="E67" s="14">
        <v>55</v>
      </c>
      <c r="F67" s="22">
        <f t="shared" si="5"/>
        <v>0</v>
      </c>
      <c r="G67" s="14">
        <v>50</v>
      </c>
      <c r="H67" s="20">
        <f t="shared" si="6"/>
        <v>10</v>
      </c>
      <c r="I67" s="14">
        <v>47</v>
      </c>
      <c r="J67" s="20">
        <f t="shared" si="7"/>
        <v>17.02127659574468</v>
      </c>
    </row>
    <row r="68" spans="1:10" ht="13.5" customHeight="1">
      <c r="A68" s="27">
        <v>3</v>
      </c>
      <c r="B68" s="26" t="s">
        <v>41</v>
      </c>
      <c r="C68" s="25" t="s">
        <v>38</v>
      </c>
      <c r="D68" s="14">
        <v>47</v>
      </c>
      <c r="E68" s="14">
        <v>47</v>
      </c>
      <c r="F68" s="22">
        <f t="shared" si="5"/>
        <v>0</v>
      </c>
      <c r="G68" s="14">
        <v>39</v>
      </c>
      <c r="H68" s="20">
        <f t="shared" si="6"/>
        <v>20.512820512820515</v>
      </c>
      <c r="I68" s="14">
        <v>37</v>
      </c>
      <c r="J68" s="20">
        <f t="shared" si="7"/>
        <v>27.027027027027028</v>
      </c>
    </row>
    <row r="69" spans="1:10" ht="13.5" customHeight="1">
      <c r="A69" s="27">
        <v>4</v>
      </c>
      <c r="B69" s="26" t="s">
        <v>40</v>
      </c>
      <c r="C69" s="25" t="s">
        <v>38</v>
      </c>
      <c r="D69" s="14">
        <v>42</v>
      </c>
      <c r="E69" s="14">
        <v>42</v>
      </c>
      <c r="F69" s="22">
        <f t="shared" si="5"/>
        <v>0</v>
      </c>
      <c r="G69" s="14">
        <v>31</v>
      </c>
      <c r="H69" s="20">
        <f t="shared" si="6"/>
        <v>35.483870967741936</v>
      </c>
      <c r="I69" s="14">
        <v>30</v>
      </c>
      <c r="J69" s="20">
        <f t="shared" si="7"/>
        <v>40</v>
      </c>
    </row>
    <row r="70" spans="1:10" ht="13.5" customHeight="1">
      <c r="A70" s="27">
        <v>5</v>
      </c>
      <c r="B70" s="26" t="s">
        <v>42</v>
      </c>
      <c r="C70" s="25" t="s">
        <v>38</v>
      </c>
      <c r="D70" s="14">
        <v>33</v>
      </c>
      <c r="E70" s="14">
        <v>33</v>
      </c>
      <c r="F70" s="22">
        <f t="shared" si="5"/>
        <v>0</v>
      </c>
      <c r="G70" s="14">
        <v>33</v>
      </c>
      <c r="H70" s="20">
        <f t="shared" si="6"/>
        <v>0</v>
      </c>
      <c r="I70" s="14">
        <v>33</v>
      </c>
      <c r="J70" s="20">
        <f t="shared" si="7"/>
        <v>0</v>
      </c>
    </row>
    <row r="71" spans="1:10" ht="13.5" customHeight="1">
      <c r="A71" s="27">
        <v>6</v>
      </c>
      <c r="B71" s="26" t="s">
        <v>43</v>
      </c>
      <c r="C71" s="25" t="s">
        <v>38</v>
      </c>
      <c r="D71" s="14">
        <v>27.5</v>
      </c>
      <c r="E71" s="14">
        <v>27.5</v>
      </c>
      <c r="F71" s="22">
        <f t="shared" si="5"/>
        <v>0</v>
      </c>
      <c r="G71" s="14">
        <v>27.5</v>
      </c>
      <c r="H71" s="20">
        <f t="shared" si="6"/>
        <v>0</v>
      </c>
      <c r="I71" s="14">
        <v>25.5</v>
      </c>
      <c r="J71" s="20">
        <f t="shared" si="7"/>
        <v>7.8431372549019605</v>
      </c>
    </row>
    <row r="72" spans="1:10" ht="13.5" customHeight="1">
      <c r="A72" s="27">
        <v>7</v>
      </c>
      <c r="B72" s="9" t="s">
        <v>45</v>
      </c>
      <c r="C72" s="25" t="s">
        <v>38</v>
      </c>
      <c r="D72" s="14">
        <v>112.5</v>
      </c>
      <c r="E72" s="14">
        <v>112.5</v>
      </c>
      <c r="F72" s="22">
        <f t="shared" si="5"/>
        <v>0</v>
      </c>
      <c r="G72" s="14">
        <v>115</v>
      </c>
      <c r="H72" s="20">
        <f t="shared" si="6"/>
        <v>-2.1739130434782608</v>
      </c>
      <c r="I72" s="14">
        <v>95</v>
      </c>
      <c r="J72" s="20">
        <f t="shared" si="7"/>
        <v>18.42105263157895</v>
      </c>
    </row>
    <row r="73" spans="1:10" ht="13.5" customHeight="1">
      <c r="A73" s="27">
        <v>8</v>
      </c>
      <c r="B73" s="9" t="s">
        <v>72</v>
      </c>
      <c r="C73" s="25" t="s">
        <v>38</v>
      </c>
      <c r="D73" s="14">
        <v>82.5</v>
      </c>
      <c r="E73" s="14">
        <v>82.5</v>
      </c>
      <c r="F73" s="22">
        <f t="shared" si="5"/>
        <v>0</v>
      </c>
      <c r="G73" s="14">
        <v>70</v>
      </c>
      <c r="H73" s="20">
        <f t="shared" si="6"/>
        <v>17.857142857142858</v>
      </c>
      <c r="I73" s="14">
        <v>62.5</v>
      </c>
      <c r="J73" s="20">
        <f t="shared" si="7"/>
        <v>32</v>
      </c>
    </row>
    <row r="74" spans="1:10" ht="13.5" customHeight="1">
      <c r="A74" s="27">
        <v>9</v>
      </c>
      <c r="B74" s="9" t="s">
        <v>44</v>
      </c>
      <c r="C74" s="25" t="s">
        <v>38</v>
      </c>
      <c r="D74" s="14">
        <v>72.5</v>
      </c>
      <c r="E74" s="14">
        <v>72.5</v>
      </c>
      <c r="F74" s="22">
        <f t="shared" si="5"/>
        <v>0</v>
      </c>
      <c r="G74" s="14">
        <v>72.5</v>
      </c>
      <c r="H74" s="20">
        <f t="shared" si="6"/>
        <v>0</v>
      </c>
      <c r="I74" s="14">
        <v>57.5</v>
      </c>
      <c r="J74" s="20">
        <f t="shared" si="7"/>
        <v>26.08695652173913</v>
      </c>
    </row>
    <row r="75" spans="1:10" ht="13.5" customHeight="1">
      <c r="A75" s="27">
        <v>10</v>
      </c>
      <c r="B75" s="9" t="s">
        <v>64</v>
      </c>
      <c r="C75" s="25" t="s">
        <v>38</v>
      </c>
      <c r="D75" s="14">
        <v>130</v>
      </c>
      <c r="E75" s="14">
        <v>127.5</v>
      </c>
      <c r="F75" s="22">
        <f t="shared" si="5"/>
        <v>1.9607843137254901</v>
      </c>
      <c r="G75" s="14">
        <v>125</v>
      </c>
      <c r="H75" s="20">
        <f t="shared" si="6"/>
        <v>4</v>
      </c>
      <c r="I75" s="14">
        <v>110</v>
      </c>
      <c r="J75" s="20">
        <f t="shared" si="7"/>
        <v>18.181818181818183</v>
      </c>
    </row>
    <row r="76" spans="1:10" ht="13.5" customHeight="1">
      <c r="A76" s="27">
        <v>11</v>
      </c>
      <c r="B76" s="9" t="s">
        <v>46</v>
      </c>
      <c r="C76" s="25" t="s">
        <v>38</v>
      </c>
      <c r="D76" s="14">
        <v>72.5</v>
      </c>
      <c r="E76" s="14">
        <v>72.5</v>
      </c>
      <c r="F76" s="22">
        <f t="shared" si="5"/>
        <v>0</v>
      </c>
      <c r="G76" s="14">
        <v>72.5</v>
      </c>
      <c r="H76" s="20">
        <f t="shared" si="6"/>
        <v>0</v>
      </c>
      <c r="I76" s="14">
        <v>72.5</v>
      </c>
      <c r="J76" s="20">
        <f t="shared" si="7"/>
        <v>0</v>
      </c>
    </row>
    <row r="77" spans="1:10" ht="13.5" customHeight="1">
      <c r="A77" s="27">
        <v>12</v>
      </c>
      <c r="B77" s="9" t="s">
        <v>2</v>
      </c>
      <c r="C77" s="8" t="s">
        <v>39</v>
      </c>
      <c r="D77" s="14">
        <v>87</v>
      </c>
      <c r="E77" s="14">
        <v>88.5</v>
      </c>
      <c r="F77" s="22">
        <f t="shared" si="5"/>
        <v>-1.694915254237288</v>
      </c>
      <c r="G77" s="14">
        <v>91</v>
      </c>
      <c r="H77" s="20">
        <f t="shared" si="6"/>
        <v>-4.395604395604396</v>
      </c>
      <c r="I77" s="14">
        <v>83</v>
      </c>
      <c r="J77" s="20">
        <f t="shared" si="7"/>
        <v>4.819277108433735</v>
      </c>
    </row>
    <row r="78" spans="1:10" ht="13.5" customHeight="1">
      <c r="A78" s="27">
        <v>13</v>
      </c>
      <c r="B78" s="9" t="s">
        <v>47</v>
      </c>
      <c r="C78" s="25" t="s">
        <v>38</v>
      </c>
      <c r="D78" s="14">
        <v>77</v>
      </c>
      <c r="E78" s="14">
        <v>78</v>
      </c>
      <c r="F78" s="22">
        <f t="shared" si="5"/>
        <v>-1.2820512820512822</v>
      </c>
      <c r="G78" s="14">
        <v>83</v>
      </c>
      <c r="H78" s="20">
        <f t="shared" si="6"/>
        <v>-7.228915662650603</v>
      </c>
      <c r="I78" s="14">
        <v>72</v>
      </c>
      <c r="J78" s="20">
        <f t="shared" si="7"/>
        <v>6.944444444444445</v>
      </c>
    </row>
    <row r="79" spans="1:17" ht="13.5" customHeight="1">
      <c r="A79" s="27">
        <v>14</v>
      </c>
      <c r="B79" s="9" t="s">
        <v>48</v>
      </c>
      <c r="C79" s="8" t="s">
        <v>37</v>
      </c>
      <c r="D79" s="20">
        <v>42.5</v>
      </c>
      <c r="E79" s="20">
        <v>37.5</v>
      </c>
      <c r="F79" s="22">
        <f t="shared" si="5"/>
        <v>13.333333333333334</v>
      </c>
      <c r="G79" s="20">
        <v>125</v>
      </c>
      <c r="H79" s="14" t="s">
        <v>16</v>
      </c>
      <c r="I79" s="14">
        <v>34</v>
      </c>
      <c r="J79" s="4">
        <v>0</v>
      </c>
      <c r="O79" s="37"/>
      <c r="P79" s="37"/>
      <c r="Q79" s="37"/>
    </row>
    <row r="80" spans="1:10" ht="13.5" customHeight="1">
      <c r="A80" s="27">
        <v>15</v>
      </c>
      <c r="B80" s="9" t="s">
        <v>4</v>
      </c>
      <c r="C80" s="25" t="s">
        <v>38</v>
      </c>
      <c r="D80" s="14">
        <v>27.5</v>
      </c>
      <c r="E80" s="14">
        <v>27.5</v>
      </c>
      <c r="F80" s="22">
        <f t="shared" si="5"/>
        <v>0</v>
      </c>
      <c r="G80" s="14">
        <v>82.5</v>
      </c>
      <c r="H80" s="20">
        <f t="shared" si="6"/>
        <v>-66.66666666666667</v>
      </c>
      <c r="I80" s="14">
        <v>29</v>
      </c>
      <c r="J80" s="20">
        <f t="shared" si="7"/>
        <v>-5.172413793103448</v>
      </c>
    </row>
    <row r="81" spans="1:10" ht="13.5" customHeight="1">
      <c r="A81" s="27">
        <v>16</v>
      </c>
      <c r="B81" s="9" t="s">
        <v>49</v>
      </c>
      <c r="C81" s="25" t="s">
        <v>38</v>
      </c>
      <c r="D81" s="14">
        <v>77.5</v>
      </c>
      <c r="E81" s="14">
        <v>85</v>
      </c>
      <c r="F81" s="22">
        <f t="shared" si="5"/>
        <v>-8.823529411764707</v>
      </c>
      <c r="G81" s="14">
        <v>160</v>
      </c>
      <c r="H81" s="20">
        <f t="shared" si="6"/>
        <v>-51.5625</v>
      </c>
      <c r="I81" s="14">
        <v>95</v>
      </c>
      <c r="J81" s="20">
        <f t="shared" si="7"/>
        <v>-18.42105263157895</v>
      </c>
    </row>
    <row r="82" spans="1:10" ht="13.5" customHeight="1">
      <c r="A82" s="27">
        <v>17</v>
      </c>
      <c r="B82" s="9" t="s">
        <v>73</v>
      </c>
      <c r="C82" s="25" t="s">
        <v>38</v>
      </c>
      <c r="D82" s="14">
        <v>85</v>
      </c>
      <c r="E82" s="14">
        <v>85</v>
      </c>
      <c r="F82" s="22">
        <f t="shared" si="5"/>
        <v>0</v>
      </c>
      <c r="G82" s="14">
        <v>205</v>
      </c>
      <c r="H82" s="20">
        <f t="shared" si="6"/>
        <v>-58.53658536585366</v>
      </c>
      <c r="I82" s="14">
        <v>135</v>
      </c>
      <c r="J82" s="20">
        <f t="shared" si="7"/>
        <v>-37.03703703703704</v>
      </c>
    </row>
    <row r="83" spans="1:10" ht="13.5" customHeight="1">
      <c r="A83" s="27">
        <v>18</v>
      </c>
      <c r="B83" s="9" t="s">
        <v>76</v>
      </c>
      <c r="C83" s="25" t="s">
        <v>38</v>
      </c>
      <c r="D83" s="14">
        <v>135</v>
      </c>
      <c r="E83" s="14">
        <v>135</v>
      </c>
      <c r="F83" s="22">
        <f t="shared" si="5"/>
        <v>0</v>
      </c>
      <c r="G83" s="14">
        <v>150</v>
      </c>
      <c r="H83" s="20">
        <f t="shared" si="6"/>
        <v>-10</v>
      </c>
      <c r="I83" s="14">
        <v>135</v>
      </c>
      <c r="J83" s="20">
        <f t="shared" si="7"/>
        <v>0</v>
      </c>
    </row>
    <row r="84" spans="1:10" ht="13.5" customHeight="1">
      <c r="A84" s="27">
        <v>19</v>
      </c>
      <c r="B84" s="9" t="s">
        <v>50</v>
      </c>
      <c r="C84" s="25" t="s">
        <v>38</v>
      </c>
      <c r="D84" s="14">
        <v>250</v>
      </c>
      <c r="E84" s="14">
        <v>250</v>
      </c>
      <c r="F84" s="22">
        <f t="shared" si="5"/>
        <v>0</v>
      </c>
      <c r="G84" s="14">
        <v>242.5</v>
      </c>
      <c r="H84" s="20">
        <f t="shared" si="6"/>
        <v>3.0927835051546393</v>
      </c>
      <c r="I84" s="14">
        <v>165</v>
      </c>
      <c r="J84" s="20">
        <f t="shared" si="7"/>
        <v>51.515151515151516</v>
      </c>
    </row>
    <row r="85" spans="1:10" ht="13.5" customHeight="1">
      <c r="A85" s="27">
        <v>20</v>
      </c>
      <c r="B85" s="9" t="s">
        <v>51</v>
      </c>
      <c r="C85" s="25" t="s">
        <v>38</v>
      </c>
      <c r="D85" s="14">
        <v>145</v>
      </c>
      <c r="E85" s="14">
        <v>105</v>
      </c>
      <c r="F85" s="22">
        <f t="shared" si="5"/>
        <v>38.095238095238095</v>
      </c>
      <c r="G85" s="14">
        <v>55</v>
      </c>
      <c r="H85" s="20">
        <f t="shared" si="6"/>
        <v>163.63636363636363</v>
      </c>
      <c r="I85" s="14">
        <v>45</v>
      </c>
      <c r="J85" s="20">
        <f t="shared" si="7"/>
        <v>222.22222222222223</v>
      </c>
    </row>
    <row r="86" spans="1:10" ht="13.5" customHeight="1">
      <c r="A86" s="27">
        <v>21</v>
      </c>
      <c r="B86" s="9" t="s">
        <v>66</v>
      </c>
      <c r="C86" s="25" t="s">
        <v>38</v>
      </c>
      <c r="D86" s="14">
        <v>260</v>
      </c>
      <c r="E86" s="14">
        <v>260</v>
      </c>
      <c r="F86" s="22">
        <f t="shared" si="5"/>
        <v>0</v>
      </c>
      <c r="G86" s="14">
        <v>270</v>
      </c>
      <c r="H86" s="20">
        <f t="shared" si="6"/>
        <v>-3.7037037037037037</v>
      </c>
      <c r="I86" s="14">
        <v>300</v>
      </c>
      <c r="J86" s="20">
        <f t="shared" si="7"/>
        <v>-13.333333333333334</v>
      </c>
    </row>
    <row r="87" spans="1:10" ht="13.5" customHeight="1">
      <c r="A87" s="27">
        <v>22</v>
      </c>
      <c r="B87" s="9" t="s">
        <v>7</v>
      </c>
      <c r="C87" s="25" t="s">
        <v>38</v>
      </c>
      <c r="D87" s="14">
        <v>250</v>
      </c>
      <c r="E87" s="14">
        <v>250</v>
      </c>
      <c r="F87" s="22">
        <f t="shared" si="5"/>
        <v>0</v>
      </c>
      <c r="G87" s="14">
        <v>260</v>
      </c>
      <c r="H87" s="20">
        <f t="shared" si="6"/>
        <v>-3.8461538461538463</v>
      </c>
      <c r="I87" s="14">
        <v>245</v>
      </c>
      <c r="J87" s="20">
        <f t="shared" si="7"/>
        <v>2.0408163265306123</v>
      </c>
    </row>
    <row r="88" spans="1:10" ht="13.5" customHeight="1">
      <c r="A88" s="27">
        <v>23</v>
      </c>
      <c r="B88" s="9" t="s">
        <v>65</v>
      </c>
      <c r="C88" s="25" t="s">
        <v>38</v>
      </c>
      <c r="D88" s="14">
        <v>280</v>
      </c>
      <c r="E88" s="14">
        <v>280</v>
      </c>
      <c r="F88" s="22">
        <f t="shared" si="5"/>
        <v>0</v>
      </c>
      <c r="G88" s="14">
        <v>280</v>
      </c>
      <c r="H88" s="20">
        <f t="shared" si="6"/>
        <v>0</v>
      </c>
      <c r="I88" s="14">
        <v>295</v>
      </c>
      <c r="J88" s="20">
        <f t="shared" si="7"/>
        <v>-5.084745762711864</v>
      </c>
    </row>
    <row r="89" spans="1:10" ht="13.5" customHeight="1">
      <c r="A89" s="27">
        <v>24</v>
      </c>
      <c r="B89" s="9" t="s">
        <v>8</v>
      </c>
      <c r="C89" s="25" t="s">
        <v>38</v>
      </c>
      <c r="D89" s="14">
        <v>375</v>
      </c>
      <c r="E89" s="14">
        <v>375</v>
      </c>
      <c r="F89" s="22">
        <f t="shared" si="5"/>
        <v>0</v>
      </c>
      <c r="G89" s="14">
        <v>375</v>
      </c>
      <c r="H89" s="20">
        <f t="shared" si="6"/>
        <v>0</v>
      </c>
      <c r="I89" s="14">
        <v>365</v>
      </c>
      <c r="J89" s="20">
        <f t="shared" si="7"/>
        <v>2.73972602739726</v>
      </c>
    </row>
    <row r="90" spans="1:10" ht="13.5" customHeight="1">
      <c r="A90" s="27">
        <v>25</v>
      </c>
      <c r="B90" s="9" t="s">
        <v>52</v>
      </c>
      <c r="C90" s="25" t="s">
        <v>38</v>
      </c>
      <c r="D90" s="14">
        <v>700</v>
      </c>
      <c r="E90" s="14">
        <v>700</v>
      </c>
      <c r="F90" s="22">
        <f t="shared" si="5"/>
        <v>0</v>
      </c>
      <c r="G90" s="14">
        <v>750</v>
      </c>
      <c r="H90" s="14" t="s">
        <v>16</v>
      </c>
      <c r="I90" s="14">
        <v>800</v>
      </c>
      <c r="J90" s="14" t="s">
        <v>16</v>
      </c>
    </row>
    <row r="91" spans="1:10" ht="13.5" customHeight="1">
      <c r="A91" s="27">
        <v>26</v>
      </c>
      <c r="B91" s="9" t="s">
        <v>53</v>
      </c>
      <c r="C91" s="25" t="s">
        <v>38</v>
      </c>
      <c r="D91" s="14">
        <v>445</v>
      </c>
      <c r="E91" s="14">
        <v>425</v>
      </c>
      <c r="F91" s="22">
        <f t="shared" si="5"/>
        <v>4.705882352941177</v>
      </c>
      <c r="G91" s="14">
        <v>390</v>
      </c>
      <c r="H91" s="20">
        <f t="shared" si="6"/>
        <v>14.102564102564102</v>
      </c>
      <c r="I91" s="14">
        <v>385</v>
      </c>
      <c r="J91" s="20">
        <f t="shared" si="7"/>
        <v>15.584415584415584</v>
      </c>
    </row>
    <row r="92" spans="1:10" ht="13.5" customHeight="1">
      <c r="A92" s="27">
        <v>27</v>
      </c>
      <c r="B92" s="9" t="s">
        <v>77</v>
      </c>
      <c r="C92" s="25" t="s">
        <v>38</v>
      </c>
      <c r="D92" s="14">
        <v>235</v>
      </c>
      <c r="E92" s="14">
        <v>235</v>
      </c>
      <c r="F92" s="50">
        <f t="shared" si="5"/>
        <v>0</v>
      </c>
      <c r="G92" s="14">
        <v>225</v>
      </c>
      <c r="H92" s="45">
        <f t="shared" si="6"/>
        <v>4.444444444444445</v>
      </c>
      <c r="I92" s="14">
        <v>235</v>
      </c>
      <c r="J92" s="20">
        <f t="shared" si="7"/>
        <v>0</v>
      </c>
    </row>
    <row r="93" spans="1:10" ht="13.5" customHeight="1">
      <c r="A93" s="27">
        <v>28</v>
      </c>
      <c r="B93" s="9" t="s">
        <v>62</v>
      </c>
      <c r="C93" s="25" t="s">
        <v>38</v>
      </c>
      <c r="D93" s="14">
        <v>152.5</v>
      </c>
      <c r="E93" s="14">
        <v>157.5</v>
      </c>
      <c r="F93" s="22">
        <f t="shared" si="5"/>
        <v>-3.1746031746031744</v>
      </c>
      <c r="G93" s="14">
        <v>117.5</v>
      </c>
      <c r="H93" s="20">
        <f t="shared" si="6"/>
        <v>29.78723404255319</v>
      </c>
      <c r="I93" s="14">
        <v>127.5</v>
      </c>
      <c r="J93" s="20">
        <f t="shared" si="7"/>
        <v>19.607843137254903</v>
      </c>
    </row>
    <row r="94" spans="1:10" ht="13.5" customHeight="1">
      <c r="A94" s="27">
        <v>29</v>
      </c>
      <c r="B94" s="9" t="s">
        <v>60</v>
      </c>
      <c r="C94" s="25" t="s">
        <v>61</v>
      </c>
      <c r="D94" s="14">
        <v>47</v>
      </c>
      <c r="E94" s="14">
        <v>47</v>
      </c>
      <c r="F94" s="22">
        <f t="shared" si="5"/>
        <v>0</v>
      </c>
      <c r="G94" s="14">
        <v>49</v>
      </c>
      <c r="H94" s="20">
        <f t="shared" si="6"/>
        <v>-4.081632653061225</v>
      </c>
      <c r="I94" s="14">
        <v>49</v>
      </c>
      <c r="J94" s="20">
        <f t="shared" si="7"/>
        <v>-4.081632653061225</v>
      </c>
    </row>
    <row r="95" spans="1:10" ht="13.5" customHeight="1">
      <c r="A95" s="27">
        <v>30</v>
      </c>
      <c r="B95" s="9" t="s">
        <v>63</v>
      </c>
      <c r="C95" s="25" t="s">
        <v>38</v>
      </c>
      <c r="D95" s="14">
        <v>35</v>
      </c>
      <c r="E95" s="14">
        <v>33</v>
      </c>
      <c r="F95" s="22">
        <f t="shared" si="5"/>
        <v>6.0606060606060606</v>
      </c>
      <c r="G95" s="14">
        <v>31</v>
      </c>
      <c r="H95" s="20">
        <f>(D95-G95)*100/G95</f>
        <v>12.903225806451612</v>
      </c>
      <c r="I95" s="14">
        <v>34</v>
      </c>
      <c r="J95" s="20">
        <f t="shared" si="7"/>
        <v>2.9411764705882355</v>
      </c>
    </row>
    <row r="96" spans="1:10" ht="13.5" customHeight="1">
      <c r="A96" s="27">
        <v>31</v>
      </c>
      <c r="B96" s="9" t="s">
        <v>54</v>
      </c>
      <c r="C96" s="8" t="s">
        <v>37</v>
      </c>
      <c r="D96" s="14">
        <v>61</v>
      </c>
      <c r="E96" s="14">
        <v>61</v>
      </c>
      <c r="F96" s="22">
        <f t="shared" si="5"/>
        <v>0</v>
      </c>
      <c r="G96" s="14">
        <v>63</v>
      </c>
      <c r="H96" s="20">
        <f t="shared" si="6"/>
        <v>-3.1746031746031744</v>
      </c>
      <c r="I96" s="14">
        <v>53</v>
      </c>
      <c r="J96" s="20">
        <f t="shared" si="7"/>
        <v>15.09433962264151</v>
      </c>
    </row>
    <row r="97" spans="1:10" ht="13.5" customHeight="1">
      <c r="A97" s="27">
        <v>32</v>
      </c>
      <c r="B97" s="9" t="s">
        <v>106</v>
      </c>
      <c r="C97" s="25" t="s">
        <v>38</v>
      </c>
      <c r="D97" s="14">
        <v>30</v>
      </c>
      <c r="E97" s="14">
        <v>30</v>
      </c>
      <c r="F97" s="22">
        <f t="shared" si="5"/>
        <v>0</v>
      </c>
      <c r="G97" s="14">
        <v>30</v>
      </c>
      <c r="H97" s="20">
        <f t="shared" si="6"/>
        <v>0</v>
      </c>
      <c r="I97" s="14">
        <v>30</v>
      </c>
      <c r="J97" s="20">
        <f t="shared" si="7"/>
        <v>0</v>
      </c>
    </row>
    <row r="98" spans="1:10" ht="13.5" customHeight="1">
      <c r="A98" s="27">
        <v>33</v>
      </c>
      <c r="B98" s="9" t="s">
        <v>56</v>
      </c>
      <c r="C98" s="25" t="s">
        <v>38</v>
      </c>
      <c r="D98" s="14">
        <v>29</v>
      </c>
      <c r="E98" s="14">
        <v>29</v>
      </c>
      <c r="F98" s="22">
        <f t="shared" si="5"/>
        <v>0</v>
      </c>
      <c r="G98" s="14">
        <v>21</v>
      </c>
      <c r="H98" s="20">
        <f t="shared" si="6"/>
        <v>38.095238095238095</v>
      </c>
      <c r="I98" s="14">
        <v>17</v>
      </c>
      <c r="J98" s="20">
        <f t="shared" si="7"/>
        <v>70.58823529411765</v>
      </c>
    </row>
    <row r="99" spans="1:10" ht="13.5" customHeight="1">
      <c r="A99" s="27">
        <v>34</v>
      </c>
      <c r="B99" s="9" t="s">
        <v>57</v>
      </c>
      <c r="C99" s="25" t="s">
        <v>38</v>
      </c>
      <c r="D99" s="14">
        <v>45</v>
      </c>
      <c r="E99" s="14">
        <v>45</v>
      </c>
      <c r="F99" s="22">
        <f t="shared" si="5"/>
        <v>0</v>
      </c>
      <c r="G99" s="14">
        <v>30</v>
      </c>
      <c r="H99" s="20">
        <f t="shared" si="6"/>
        <v>50</v>
      </c>
      <c r="I99" s="14">
        <v>35</v>
      </c>
      <c r="J99" s="20">
        <f t="shared" si="7"/>
        <v>28.571428571428573</v>
      </c>
    </row>
    <row r="100" spans="1:10" ht="12" customHeight="1">
      <c r="A100" s="39">
        <v>35</v>
      </c>
      <c r="B100" s="9" t="s">
        <v>58</v>
      </c>
      <c r="C100" s="25" t="s">
        <v>38</v>
      </c>
      <c r="D100" s="14">
        <v>37.5</v>
      </c>
      <c r="E100" s="14">
        <v>32.5</v>
      </c>
      <c r="F100" s="22">
        <f t="shared" si="5"/>
        <v>15.384615384615385</v>
      </c>
      <c r="G100" s="14">
        <v>27.5</v>
      </c>
      <c r="H100" s="20">
        <f t="shared" si="6"/>
        <v>36.36363636363637</v>
      </c>
      <c r="I100" s="14">
        <v>32.5</v>
      </c>
      <c r="J100" s="20">
        <f t="shared" si="7"/>
        <v>15.384615384615385</v>
      </c>
    </row>
    <row r="101" spans="1:10" ht="13.5" customHeight="1">
      <c r="A101" s="38">
        <v>36</v>
      </c>
      <c r="B101" s="9" t="s">
        <v>59</v>
      </c>
      <c r="C101" s="25" t="s">
        <v>38</v>
      </c>
      <c r="D101" s="14">
        <v>27.5</v>
      </c>
      <c r="E101" s="14">
        <v>32.5</v>
      </c>
      <c r="F101" s="22">
        <f t="shared" si="5"/>
        <v>-15.384615384615385</v>
      </c>
      <c r="G101" s="14">
        <v>27.5</v>
      </c>
      <c r="H101" s="20">
        <f t="shared" si="6"/>
        <v>0</v>
      </c>
      <c r="I101" s="14">
        <v>22.5</v>
      </c>
      <c r="J101" s="20">
        <f t="shared" si="7"/>
        <v>22.22222222222222</v>
      </c>
    </row>
    <row r="102" spans="1:10" ht="13.5" customHeight="1">
      <c r="A102" s="38">
        <v>37</v>
      </c>
      <c r="B102" s="9" t="s">
        <v>67</v>
      </c>
      <c r="C102" s="25" t="s">
        <v>38</v>
      </c>
      <c r="D102" s="14">
        <v>37.5</v>
      </c>
      <c r="E102" s="14">
        <v>37.5</v>
      </c>
      <c r="F102" s="20" t="s">
        <v>16</v>
      </c>
      <c r="G102" s="14"/>
      <c r="H102" s="20" t="s">
        <v>16</v>
      </c>
      <c r="I102" s="14">
        <v>25</v>
      </c>
      <c r="J102" s="14" t="s">
        <v>16</v>
      </c>
    </row>
    <row r="103" spans="1:10" ht="6" customHeight="1">
      <c r="A103" s="41"/>
      <c r="B103" s="10"/>
      <c r="C103" s="31"/>
      <c r="D103" s="11"/>
      <c r="E103" s="11"/>
      <c r="F103" s="11"/>
      <c r="G103" s="11"/>
      <c r="H103" s="11"/>
      <c r="I103" s="12"/>
      <c r="J103" s="12"/>
    </row>
    <row r="104" spans="1:10" ht="53.25" customHeight="1">
      <c r="A104" s="138" t="s">
        <v>25</v>
      </c>
      <c r="B104" s="96"/>
      <c r="C104" s="139" t="s">
        <v>160</v>
      </c>
      <c r="D104" s="140"/>
      <c r="E104" s="140"/>
      <c r="F104" s="140"/>
      <c r="G104" s="140"/>
      <c r="H104" s="141"/>
      <c r="I104" s="140"/>
      <c r="J104" s="141"/>
    </row>
    <row r="105" spans="1:10" ht="22.5" customHeight="1">
      <c r="A105" s="115"/>
      <c r="B105" s="115"/>
      <c r="C105" s="140"/>
      <c r="D105" s="140"/>
      <c r="E105" s="140"/>
      <c r="F105" s="140"/>
      <c r="G105" s="140"/>
      <c r="H105" s="141"/>
      <c r="I105" s="140"/>
      <c r="J105" s="141"/>
    </row>
    <row r="106" spans="1:10" ht="30" customHeight="1">
      <c r="A106" s="142" t="s">
        <v>11</v>
      </c>
      <c r="B106" s="115"/>
      <c r="C106" s="143" t="s">
        <v>161</v>
      </c>
      <c r="D106" s="143"/>
      <c r="E106" s="143"/>
      <c r="F106" s="143"/>
      <c r="G106" s="143"/>
      <c r="H106" s="144"/>
      <c r="I106" s="143"/>
      <c r="J106" s="144"/>
    </row>
    <row r="107" spans="1:10" ht="36.75" customHeight="1">
      <c r="A107" s="96" t="s">
        <v>24</v>
      </c>
      <c r="B107" s="96"/>
      <c r="C107" s="145" t="s">
        <v>149</v>
      </c>
      <c r="D107" s="145"/>
      <c r="E107" s="145"/>
      <c r="F107" s="145"/>
      <c r="G107" s="145"/>
      <c r="H107" s="146"/>
      <c r="I107" s="145"/>
      <c r="J107" s="146"/>
    </row>
    <row r="108" spans="1:10" ht="18.75" customHeight="1">
      <c r="A108" s="96" t="s">
        <v>23</v>
      </c>
      <c r="B108" s="96"/>
      <c r="C108" s="147" t="s">
        <v>108</v>
      </c>
      <c r="D108" s="147"/>
      <c r="E108" s="147"/>
      <c r="F108" s="147"/>
      <c r="G108" s="147"/>
      <c r="H108" s="148"/>
      <c r="I108" s="147"/>
      <c r="J108" s="148"/>
    </row>
    <row r="109" spans="1:10" ht="64.5" customHeight="1">
      <c r="A109" s="115" t="s">
        <v>22</v>
      </c>
      <c r="B109" s="115"/>
      <c r="C109" s="149" t="s">
        <v>162</v>
      </c>
      <c r="D109" s="149"/>
      <c r="E109" s="149"/>
      <c r="F109" s="149"/>
      <c r="G109" s="149"/>
      <c r="H109" s="150"/>
      <c r="I109" s="149"/>
      <c r="J109" s="150"/>
    </row>
    <row r="110" spans="1:10" ht="47.25" customHeight="1">
      <c r="A110" s="128" t="s">
        <v>132</v>
      </c>
      <c r="B110" s="128"/>
      <c r="C110" s="128"/>
      <c r="D110" s="128"/>
      <c r="E110" s="128"/>
      <c r="F110" s="128"/>
      <c r="G110" s="128"/>
      <c r="H110" s="128"/>
      <c r="I110" s="128"/>
      <c r="J110" s="128"/>
    </row>
    <row r="111" spans="1:10" ht="17.25" customHeight="1">
      <c r="A111" s="151" t="s">
        <v>35</v>
      </c>
      <c r="B111" s="154" t="s">
        <v>10</v>
      </c>
      <c r="C111" s="156" t="s">
        <v>36</v>
      </c>
      <c r="D111" s="109" t="s">
        <v>14</v>
      </c>
      <c r="E111" s="109"/>
      <c r="F111" s="109"/>
      <c r="G111" s="109"/>
      <c r="H111" s="109"/>
      <c r="I111" s="109"/>
      <c r="J111" s="109"/>
    </row>
    <row r="112" spans="1:10" ht="14.25" customHeight="1">
      <c r="A112" s="152"/>
      <c r="B112" s="155"/>
      <c r="C112" s="157"/>
      <c r="D112" s="159" t="s">
        <v>30</v>
      </c>
      <c r="E112" s="161" t="s">
        <v>19</v>
      </c>
      <c r="F112" s="111" t="s">
        <v>18</v>
      </c>
      <c r="G112" s="163" t="s">
        <v>13</v>
      </c>
      <c r="H112" s="111" t="s">
        <v>27</v>
      </c>
      <c r="I112" s="161" t="s">
        <v>20</v>
      </c>
      <c r="J112" s="111" t="s">
        <v>15</v>
      </c>
    </row>
    <row r="113" spans="1:10" ht="6.75" customHeight="1">
      <c r="A113" s="152"/>
      <c r="B113" s="155"/>
      <c r="C113" s="157"/>
      <c r="D113" s="160"/>
      <c r="E113" s="162"/>
      <c r="F113" s="112"/>
      <c r="G113" s="164"/>
      <c r="H113" s="112"/>
      <c r="I113" s="162"/>
      <c r="J113" s="112"/>
    </row>
    <row r="114" spans="1:10" ht="7.5" customHeight="1">
      <c r="A114" s="152"/>
      <c r="B114" s="155"/>
      <c r="C114" s="157"/>
      <c r="D114" s="160"/>
      <c r="E114" s="162"/>
      <c r="F114" s="112"/>
      <c r="G114" s="164"/>
      <c r="H114" s="112"/>
      <c r="I114" s="162"/>
      <c r="J114" s="112"/>
    </row>
    <row r="115" spans="1:10" ht="9.75" customHeight="1">
      <c r="A115" s="152"/>
      <c r="B115" s="155"/>
      <c r="C115" s="157"/>
      <c r="D115" s="160"/>
      <c r="E115" s="162"/>
      <c r="F115" s="112"/>
      <c r="G115" s="164"/>
      <c r="H115" s="112"/>
      <c r="I115" s="162"/>
      <c r="J115" s="112"/>
    </row>
    <row r="116" spans="1:10" ht="13.5" customHeight="1">
      <c r="A116" s="152"/>
      <c r="B116" s="155"/>
      <c r="C116" s="157"/>
      <c r="D116" s="23">
        <f>D7</f>
        <v>44019</v>
      </c>
      <c r="E116" s="17" t="str">
        <f>E7</f>
        <v>৩০/০৬/২০২০</v>
      </c>
      <c r="F116" s="113"/>
      <c r="G116" s="16" t="str">
        <f>G7</f>
        <v>২০/০৫/২০২০</v>
      </c>
      <c r="H116" s="113"/>
      <c r="I116" s="23" t="str">
        <f>I7</f>
        <v>২৫/০৬/২০১৯</v>
      </c>
      <c r="J116" s="113"/>
    </row>
    <row r="117" spans="1:10" ht="13.5" customHeight="1">
      <c r="A117" s="153"/>
      <c r="B117" s="155"/>
      <c r="C117" s="158"/>
      <c r="D117" s="7">
        <v>1</v>
      </c>
      <c r="E117" s="7">
        <v>2</v>
      </c>
      <c r="F117" s="18">
        <v>3</v>
      </c>
      <c r="G117" s="6">
        <v>4</v>
      </c>
      <c r="H117" s="19">
        <v>5</v>
      </c>
      <c r="I117" s="6">
        <v>6</v>
      </c>
      <c r="J117" s="19">
        <v>7</v>
      </c>
    </row>
    <row r="118" spans="1:10" ht="13.5" customHeight="1">
      <c r="A118" s="27">
        <v>1</v>
      </c>
      <c r="B118" s="69" t="s">
        <v>112</v>
      </c>
      <c r="C118" s="74" t="s">
        <v>37</v>
      </c>
      <c r="D118" s="14">
        <v>62</v>
      </c>
      <c r="E118" s="14">
        <v>62</v>
      </c>
      <c r="F118" s="22">
        <f aca="true" t="shared" si="8" ref="F118:F145">(D118-E118)*100/E118</f>
        <v>0</v>
      </c>
      <c r="G118" s="14">
        <v>58</v>
      </c>
      <c r="H118" s="20">
        <f aca="true" t="shared" si="9" ref="H118:H153">(D118-G118)*100/G118</f>
        <v>6.896551724137931</v>
      </c>
      <c r="I118" s="14">
        <v>49</v>
      </c>
      <c r="J118" s="20">
        <f aca="true" t="shared" si="10" ref="J118:J145">(D118-I118)*100/I118</f>
        <v>26.53061224489796</v>
      </c>
    </row>
    <row r="119" spans="1:10" ht="13.5" customHeight="1">
      <c r="A119" s="27">
        <v>2</v>
      </c>
      <c r="B119" s="26" t="s">
        <v>113</v>
      </c>
      <c r="C119" s="25" t="s">
        <v>38</v>
      </c>
      <c r="D119" s="14">
        <v>54</v>
      </c>
      <c r="E119" s="14">
        <v>54</v>
      </c>
      <c r="F119" s="22">
        <f t="shared" si="8"/>
        <v>0</v>
      </c>
      <c r="G119" s="14">
        <v>52</v>
      </c>
      <c r="H119" s="20">
        <f t="shared" si="9"/>
        <v>3.8461538461538463</v>
      </c>
      <c r="I119" s="14">
        <v>48</v>
      </c>
      <c r="J119" s="20">
        <f t="shared" si="10"/>
        <v>12.5</v>
      </c>
    </row>
    <row r="120" spans="1:10" ht="13.5" customHeight="1">
      <c r="A120" s="27">
        <v>3</v>
      </c>
      <c r="B120" s="26" t="s">
        <v>41</v>
      </c>
      <c r="C120" s="25" t="s">
        <v>38</v>
      </c>
      <c r="D120" s="14">
        <v>46</v>
      </c>
      <c r="E120" s="14">
        <v>46</v>
      </c>
      <c r="F120" s="22">
        <f t="shared" si="8"/>
        <v>0</v>
      </c>
      <c r="G120" s="14">
        <v>43</v>
      </c>
      <c r="H120" s="20">
        <f t="shared" si="9"/>
        <v>6.976744186046512</v>
      </c>
      <c r="I120" s="14">
        <v>37</v>
      </c>
      <c r="J120" s="20">
        <f t="shared" si="10"/>
        <v>24.324324324324323</v>
      </c>
    </row>
    <row r="121" spans="1:10" ht="13.5" customHeight="1">
      <c r="A121" s="27">
        <v>4</v>
      </c>
      <c r="B121" s="26" t="s">
        <v>40</v>
      </c>
      <c r="C121" s="25" t="s">
        <v>38</v>
      </c>
      <c r="D121" s="14">
        <v>41</v>
      </c>
      <c r="E121" s="14">
        <v>41</v>
      </c>
      <c r="F121" s="22">
        <f t="shared" si="8"/>
        <v>0</v>
      </c>
      <c r="G121" s="14">
        <v>31</v>
      </c>
      <c r="H121" s="20">
        <f t="shared" si="9"/>
        <v>32.25806451612903</v>
      </c>
      <c r="I121" s="14">
        <v>32</v>
      </c>
      <c r="J121" s="20">
        <f t="shared" si="10"/>
        <v>28.125</v>
      </c>
    </row>
    <row r="122" spans="1:10" ht="13.5" customHeight="1">
      <c r="A122" s="27">
        <v>5</v>
      </c>
      <c r="B122" s="26" t="s">
        <v>42</v>
      </c>
      <c r="C122" s="25" t="s">
        <v>38</v>
      </c>
      <c r="D122" s="14">
        <v>32</v>
      </c>
      <c r="E122" s="14">
        <v>32</v>
      </c>
      <c r="F122" s="22">
        <f t="shared" si="8"/>
        <v>0</v>
      </c>
      <c r="G122" s="14">
        <v>31</v>
      </c>
      <c r="H122" s="20">
        <f t="shared" si="9"/>
        <v>3.225806451612903</v>
      </c>
      <c r="I122" s="14">
        <v>31</v>
      </c>
      <c r="J122" s="20">
        <f t="shared" si="10"/>
        <v>3.225806451612903</v>
      </c>
    </row>
    <row r="123" spans="1:10" ht="13.5" customHeight="1">
      <c r="A123" s="27">
        <v>6</v>
      </c>
      <c r="B123" s="26" t="s">
        <v>43</v>
      </c>
      <c r="C123" s="25" t="s">
        <v>38</v>
      </c>
      <c r="D123" s="14">
        <v>29</v>
      </c>
      <c r="E123" s="14">
        <v>29</v>
      </c>
      <c r="F123" s="22">
        <f t="shared" si="8"/>
        <v>0</v>
      </c>
      <c r="G123" s="14">
        <v>29</v>
      </c>
      <c r="H123" s="20">
        <f t="shared" si="9"/>
        <v>0</v>
      </c>
      <c r="I123" s="14">
        <v>29</v>
      </c>
      <c r="J123" s="20">
        <f t="shared" si="10"/>
        <v>0</v>
      </c>
    </row>
    <row r="124" spans="1:10" ht="12" customHeight="1">
      <c r="A124" s="27">
        <v>7</v>
      </c>
      <c r="B124" s="9" t="s">
        <v>45</v>
      </c>
      <c r="C124" s="25" t="s">
        <v>38</v>
      </c>
      <c r="D124" s="14">
        <v>115</v>
      </c>
      <c r="E124" s="14">
        <v>115</v>
      </c>
      <c r="F124" s="22">
        <f t="shared" si="8"/>
        <v>0</v>
      </c>
      <c r="G124" s="14">
        <v>106</v>
      </c>
      <c r="H124" s="20">
        <f t="shared" si="9"/>
        <v>8.49056603773585</v>
      </c>
      <c r="I124" s="14">
        <v>105</v>
      </c>
      <c r="J124" s="20">
        <f t="shared" si="10"/>
        <v>9.523809523809524</v>
      </c>
    </row>
    <row r="125" spans="1:10" ht="13.5" customHeight="1">
      <c r="A125" s="27">
        <v>8</v>
      </c>
      <c r="B125" s="9" t="s">
        <v>72</v>
      </c>
      <c r="C125" s="25" t="s">
        <v>38</v>
      </c>
      <c r="D125" s="14">
        <v>70</v>
      </c>
      <c r="E125" s="14">
        <v>70</v>
      </c>
      <c r="F125" s="22">
        <f t="shared" si="8"/>
        <v>0</v>
      </c>
      <c r="G125" s="14">
        <v>65</v>
      </c>
      <c r="H125" s="20">
        <f t="shared" si="9"/>
        <v>7.6923076923076925</v>
      </c>
      <c r="I125" s="14">
        <v>57</v>
      </c>
      <c r="J125" s="20">
        <f t="shared" si="10"/>
        <v>22.80701754385965</v>
      </c>
    </row>
    <row r="126" spans="1:10" ht="13.5" customHeight="1">
      <c r="A126" s="27">
        <v>9</v>
      </c>
      <c r="B126" s="9" t="s">
        <v>44</v>
      </c>
      <c r="C126" s="25" t="s">
        <v>38</v>
      </c>
      <c r="D126" s="14">
        <v>70</v>
      </c>
      <c r="E126" s="14">
        <v>75</v>
      </c>
      <c r="F126" s="22">
        <f t="shared" si="8"/>
        <v>-6.666666666666667</v>
      </c>
      <c r="G126" s="14">
        <v>75</v>
      </c>
      <c r="H126" s="20">
        <f t="shared" si="9"/>
        <v>-6.666666666666667</v>
      </c>
      <c r="I126" s="14">
        <v>58</v>
      </c>
      <c r="J126" s="20">
        <f t="shared" si="10"/>
        <v>20.689655172413794</v>
      </c>
    </row>
    <row r="127" spans="1:10" ht="13.5" customHeight="1">
      <c r="A127" s="27">
        <v>10</v>
      </c>
      <c r="B127" s="9" t="s">
        <v>64</v>
      </c>
      <c r="C127" s="25" t="s">
        <v>38</v>
      </c>
      <c r="D127" s="14">
        <v>125</v>
      </c>
      <c r="E127" s="14">
        <v>135</v>
      </c>
      <c r="F127" s="22">
        <f t="shared" si="8"/>
        <v>-7.407407407407407</v>
      </c>
      <c r="G127" s="14">
        <v>125</v>
      </c>
      <c r="H127" s="20">
        <f t="shared" si="9"/>
        <v>0</v>
      </c>
      <c r="I127" s="14">
        <v>105</v>
      </c>
      <c r="J127" s="20">
        <f t="shared" si="10"/>
        <v>19.047619047619047</v>
      </c>
    </row>
    <row r="128" spans="1:10" ht="13.5" customHeight="1">
      <c r="A128" s="27">
        <v>11</v>
      </c>
      <c r="B128" s="9" t="s">
        <v>46</v>
      </c>
      <c r="C128" s="25" t="s">
        <v>38</v>
      </c>
      <c r="D128" s="14">
        <v>72</v>
      </c>
      <c r="E128" s="14">
        <v>72</v>
      </c>
      <c r="F128" s="22">
        <f t="shared" si="8"/>
        <v>0</v>
      </c>
      <c r="G128" s="14">
        <v>77</v>
      </c>
      <c r="H128" s="20">
        <f t="shared" si="9"/>
        <v>-6.4935064935064934</v>
      </c>
      <c r="I128" s="14">
        <v>75</v>
      </c>
      <c r="J128" s="20">
        <f t="shared" si="10"/>
        <v>-4</v>
      </c>
    </row>
    <row r="129" spans="1:10" ht="13.5" customHeight="1">
      <c r="A129" s="27">
        <v>12</v>
      </c>
      <c r="B129" s="9" t="s">
        <v>2</v>
      </c>
      <c r="C129" s="8" t="s">
        <v>39</v>
      </c>
      <c r="D129" s="14">
        <v>88</v>
      </c>
      <c r="E129" s="14">
        <v>88</v>
      </c>
      <c r="F129" s="22">
        <f t="shared" si="8"/>
        <v>0</v>
      </c>
      <c r="G129" s="14">
        <v>85</v>
      </c>
      <c r="H129" s="20">
        <f t="shared" si="9"/>
        <v>3.5294117647058822</v>
      </c>
      <c r="I129" s="14">
        <v>79</v>
      </c>
      <c r="J129" s="20">
        <f t="shared" si="10"/>
        <v>11.39240506329114</v>
      </c>
    </row>
    <row r="130" spans="1:10" ht="13.5" customHeight="1">
      <c r="A130" s="27">
        <v>13</v>
      </c>
      <c r="B130" s="9" t="s">
        <v>47</v>
      </c>
      <c r="C130" s="25" t="s">
        <v>38</v>
      </c>
      <c r="D130" s="14">
        <v>69</v>
      </c>
      <c r="E130" s="14">
        <v>69</v>
      </c>
      <c r="F130" s="22">
        <f t="shared" si="8"/>
        <v>0</v>
      </c>
      <c r="G130" s="14">
        <v>69</v>
      </c>
      <c r="H130" s="20">
        <f t="shared" si="9"/>
        <v>0</v>
      </c>
      <c r="I130" s="14">
        <v>69</v>
      </c>
      <c r="J130" s="20">
        <f t="shared" si="10"/>
        <v>0</v>
      </c>
    </row>
    <row r="131" spans="1:10" ht="13.5" customHeight="1">
      <c r="A131" s="27">
        <v>14</v>
      </c>
      <c r="B131" s="9" t="s">
        <v>48</v>
      </c>
      <c r="C131" s="8" t="s">
        <v>37</v>
      </c>
      <c r="D131" s="14">
        <v>42</v>
      </c>
      <c r="E131" s="14">
        <v>45</v>
      </c>
      <c r="F131" s="22">
        <f t="shared" si="8"/>
        <v>-6.666666666666667</v>
      </c>
      <c r="G131" s="14">
        <v>105</v>
      </c>
      <c r="H131" s="22">
        <f>(F131-G131)*100/G131</f>
        <v>-106.34920634920636</v>
      </c>
      <c r="I131" s="14">
        <v>25</v>
      </c>
      <c r="J131" s="20">
        <f t="shared" si="10"/>
        <v>68</v>
      </c>
    </row>
    <row r="132" spans="1:10" ht="13.5" customHeight="1">
      <c r="A132" s="27">
        <v>15</v>
      </c>
      <c r="B132" s="9" t="s">
        <v>4</v>
      </c>
      <c r="C132" s="25" t="s">
        <v>38</v>
      </c>
      <c r="D132" s="14">
        <v>22</v>
      </c>
      <c r="E132" s="14">
        <v>18</v>
      </c>
      <c r="F132" s="22">
        <f t="shared" si="8"/>
        <v>22.22222222222222</v>
      </c>
      <c r="G132" s="14">
        <v>70</v>
      </c>
      <c r="H132" s="20">
        <f t="shared" si="9"/>
        <v>-68.57142857142857</v>
      </c>
      <c r="I132" s="14">
        <v>20</v>
      </c>
      <c r="J132" s="20">
        <f t="shared" si="10"/>
        <v>10</v>
      </c>
    </row>
    <row r="133" spans="1:10" ht="13.5" customHeight="1">
      <c r="A133" s="27">
        <v>16</v>
      </c>
      <c r="B133" s="9" t="s">
        <v>49</v>
      </c>
      <c r="C133" s="25" t="s">
        <v>38</v>
      </c>
      <c r="D133" s="14">
        <v>110</v>
      </c>
      <c r="E133" s="14">
        <v>110</v>
      </c>
      <c r="F133" s="22">
        <f t="shared" si="8"/>
        <v>0</v>
      </c>
      <c r="G133" s="14">
        <v>245</v>
      </c>
      <c r="H133" s="20">
        <f t="shared" si="9"/>
        <v>-55.10204081632653</v>
      </c>
      <c r="I133" s="14">
        <v>100</v>
      </c>
      <c r="J133" s="20">
        <f t="shared" si="10"/>
        <v>10</v>
      </c>
    </row>
    <row r="134" spans="1:10" ht="13.5" customHeight="1">
      <c r="A134" s="27">
        <v>17</v>
      </c>
      <c r="B134" s="9" t="s">
        <v>73</v>
      </c>
      <c r="C134" s="25" t="s">
        <v>38</v>
      </c>
      <c r="D134" s="14">
        <v>110</v>
      </c>
      <c r="E134" s="14">
        <v>110</v>
      </c>
      <c r="F134" s="22">
        <f t="shared" si="8"/>
        <v>0</v>
      </c>
      <c r="G134" s="14">
        <v>190</v>
      </c>
      <c r="H134" s="20">
        <f t="shared" si="9"/>
        <v>-42.10526315789474</v>
      </c>
      <c r="I134" s="14">
        <v>130</v>
      </c>
      <c r="J134" s="20">
        <f t="shared" si="10"/>
        <v>-15.384615384615385</v>
      </c>
    </row>
    <row r="135" spans="1:10" ht="13.5" customHeight="1">
      <c r="A135" s="27">
        <v>18</v>
      </c>
      <c r="B135" s="9" t="s">
        <v>76</v>
      </c>
      <c r="C135" s="25" t="s">
        <v>38</v>
      </c>
      <c r="D135" s="14">
        <v>135</v>
      </c>
      <c r="E135" s="14">
        <v>135</v>
      </c>
      <c r="F135" s="22">
        <f t="shared" si="8"/>
        <v>0</v>
      </c>
      <c r="G135" s="14">
        <v>125</v>
      </c>
      <c r="H135" s="20">
        <f t="shared" si="9"/>
        <v>8</v>
      </c>
      <c r="I135" s="14">
        <v>150</v>
      </c>
      <c r="J135" s="20">
        <f t="shared" si="10"/>
        <v>-10</v>
      </c>
    </row>
    <row r="136" spans="1:10" ht="13.5" customHeight="1">
      <c r="A136" s="27">
        <v>19</v>
      </c>
      <c r="B136" s="9" t="s">
        <v>50</v>
      </c>
      <c r="C136" s="25" t="s">
        <v>38</v>
      </c>
      <c r="D136" s="14">
        <v>270</v>
      </c>
      <c r="E136" s="14">
        <v>270</v>
      </c>
      <c r="F136" s="22">
        <f t="shared" si="8"/>
        <v>0</v>
      </c>
      <c r="G136" s="14">
        <v>280</v>
      </c>
      <c r="H136" s="20">
        <f t="shared" si="9"/>
        <v>-3.5714285714285716</v>
      </c>
      <c r="I136" s="14">
        <v>190</v>
      </c>
      <c r="J136" s="20">
        <f t="shared" si="10"/>
        <v>42.10526315789474</v>
      </c>
    </row>
    <row r="137" spans="1:10" ht="13.5" customHeight="1">
      <c r="A137" s="27">
        <v>20</v>
      </c>
      <c r="B137" s="9" t="s">
        <v>51</v>
      </c>
      <c r="C137" s="25" t="s">
        <v>38</v>
      </c>
      <c r="D137" s="14">
        <v>125</v>
      </c>
      <c r="E137" s="14">
        <v>110</v>
      </c>
      <c r="F137" s="22">
        <f t="shared" si="8"/>
        <v>13.636363636363637</v>
      </c>
      <c r="G137" s="14">
        <v>60</v>
      </c>
      <c r="H137" s="20">
        <f t="shared" si="9"/>
        <v>108.33333333333333</v>
      </c>
      <c r="I137" s="14">
        <v>40</v>
      </c>
      <c r="J137" s="20">
        <f t="shared" si="10"/>
        <v>212.5</v>
      </c>
    </row>
    <row r="138" spans="1:10" ht="13.5" customHeight="1">
      <c r="A138" s="27">
        <v>21</v>
      </c>
      <c r="B138" s="9" t="s">
        <v>66</v>
      </c>
      <c r="C138" s="25" t="s">
        <v>38</v>
      </c>
      <c r="D138" s="14">
        <v>260</v>
      </c>
      <c r="E138" s="14">
        <v>260</v>
      </c>
      <c r="F138" s="22">
        <f t="shared" si="8"/>
        <v>0</v>
      </c>
      <c r="G138" s="14">
        <v>260</v>
      </c>
      <c r="H138" s="20">
        <f t="shared" si="9"/>
        <v>0</v>
      </c>
      <c r="I138" s="14">
        <v>245</v>
      </c>
      <c r="J138" s="20">
        <f t="shared" si="10"/>
        <v>6.122448979591836</v>
      </c>
    </row>
    <row r="139" spans="1:10" ht="13.5" customHeight="1">
      <c r="A139" s="27">
        <v>22</v>
      </c>
      <c r="B139" s="9" t="s">
        <v>7</v>
      </c>
      <c r="C139" s="25" t="s">
        <v>38</v>
      </c>
      <c r="D139" s="14">
        <v>250</v>
      </c>
      <c r="E139" s="14">
        <v>250</v>
      </c>
      <c r="F139" s="22">
        <f t="shared" si="8"/>
        <v>0</v>
      </c>
      <c r="G139" s="14">
        <v>250</v>
      </c>
      <c r="H139" s="20">
        <f t="shared" si="9"/>
        <v>0</v>
      </c>
      <c r="I139" s="14">
        <v>250</v>
      </c>
      <c r="J139" s="20">
        <f t="shared" si="10"/>
        <v>0</v>
      </c>
    </row>
    <row r="140" spans="1:10" ht="13.5" customHeight="1">
      <c r="A140" s="27">
        <v>23</v>
      </c>
      <c r="B140" s="9" t="s">
        <v>65</v>
      </c>
      <c r="C140" s="25" t="s">
        <v>38</v>
      </c>
      <c r="D140" s="14">
        <v>245</v>
      </c>
      <c r="E140" s="14">
        <v>245</v>
      </c>
      <c r="F140" s="22">
        <f t="shared" si="8"/>
        <v>0</v>
      </c>
      <c r="G140" s="14">
        <v>245</v>
      </c>
      <c r="H140" s="20">
        <f t="shared" si="9"/>
        <v>0</v>
      </c>
      <c r="I140" s="14">
        <v>245</v>
      </c>
      <c r="J140" s="20">
        <f t="shared" si="10"/>
        <v>0</v>
      </c>
    </row>
    <row r="141" spans="1:10" ht="13.5" customHeight="1">
      <c r="A141" s="27">
        <v>24</v>
      </c>
      <c r="B141" s="9" t="s">
        <v>74</v>
      </c>
      <c r="C141" s="25" t="s">
        <v>38</v>
      </c>
      <c r="D141" s="14">
        <v>240</v>
      </c>
      <c r="E141" s="14">
        <v>240</v>
      </c>
      <c r="F141" s="22">
        <f t="shared" si="8"/>
        <v>0</v>
      </c>
      <c r="G141" s="14">
        <v>240</v>
      </c>
      <c r="H141" s="20">
        <f t="shared" si="9"/>
        <v>0</v>
      </c>
      <c r="I141" s="14">
        <v>240</v>
      </c>
      <c r="J141" s="20">
        <f t="shared" si="10"/>
        <v>0</v>
      </c>
    </row>
    <row r="142" spans="1:10" ht="13.5" customHeight="1">
      <c r="A142" s="27">
        <v>25</v>
      </c>
      <c r="B142" s="9" t="s">
        <v>52</v>
      </c>
      <c r="C142" s="25" t="s">
        <v>38</v>
      </c>
      <c r="D142" s="14">
        <v>650</v>
      </c>
      <c r="E142" s="14">
        <v>650</v>
      </c>
      <c r="F142" s="22">
        <f t="shared" si="8"/>
        <v>0</v>
      </c>
      <c r="G142" s="14">
        <v>600</v>
      </c>
      <c r="H142" s="20">
        <f t="shared" si="9"/>
        <v>8.333333333333334</v>
      </c>
      <c r="I142" s="14">
        <v>800</v>
      </c>
      <c r="J142" s="14" t="s">
        <v>16</v>
      </c>
    </row>
    <row r="143" spans="1:10" ht="13.5" customHeight="1">
      <c r="A143" s="27">
        <v>26</v>
      </c>
      <c r="B143" s="9" t="s">
        <v>53</v>
      </c>
      <c r="C143" s="25" t="s">
        <v>38</v>
      </c>
      <c r="D143" s="14">
        <v>400</v>
      </c>
      <c r="E143" s="14">
        <v>400</v>
      </c>
      <c r="F143" s="22">
        <f t="shared" si="8"/>
        <v>0</v>
      </c>
      <c r="G143" s="14">
        <v>355</v>
      </c>
      <c r="H143" s="20">
        <f t="shared" si="9"/>
        <v>12.67605633802817</v>
      </c>
      <c r="I143" s="14">
        <v>400</v>
      </c>
      <c r="J143" s="20">
        <f t="shared" si="10"/>
        <v>0</v>
      </c>
    </row>
    <row r="144" spans="1:10" ht="13.5" customHeight="1">
      <c r="A144" s="27">
        <v>27</v>
      </c>
      <c r="B144" s="9" t="s">
        <v>78</v>
      </c>
      <c r="C144" s="25" t="s">
        <v>38</v>
      </c>
      <c r="D144" s="14">
        <v>240</v>
      </c>
      <c r="E144" s="14">
        <v>240</v>
      </c>
      <c r="F144" s="22">
        <f t="shared" si="8"/>
        <v>0</v>
      </c>
      <c r="G144" s="14">
        <v>185</v>
      </c>
      <c r="H144" s="20">
        <f t="shared" si="9"/>
        <v>29.72972972972973</v>
      </c>
      <c r="I144" s="14">
        <v>190</v>
      </c>
      <c r="J144" s="20">
        <f t="shared" si="10"/>
        <v>26.31578947368421</v>
      </c>
    </row>
    <row r="145" spans="1:10" ht="13.5" customHeight="1">
      <c r="A145" s="27">
        <v>28</v>
      </c>
      <c r="B145" s="9" t="s">
        <v>62</v>
      </c>
      <c r="C145" s="25" t="s">
        <v>38</v>
      </c>
      <c r="D145" s="14">
        <v>170</v>
      </c>
      <c r="E145" s="14">
        <v>170</v>
      </c>
      <c r="F145" s="22">
        <f t="shared" si="8"/>
        <v>0</v>
      </c>
      <c r="G145" s="14">
        <v>115</v>
      </c>
      <c r="H145" s="20" t="s">
        <v>16</v>
      </c>
      <c r="I145" s="14">
        <v>118</v>
      </c>
      <c r="J145" s="20">
        <f t="shared" si="10"/>
        <v>44.067796610169495</v>
      </c>
    </row>
    <row r="146" spans="1:10" ht="13.5" customHeight="1">
      <c r="A146" s="27">
        <v>29</v>
      </c>
      <c r="B146" s="9" t="s">
        <v>60</v>
      </c>
      <c r="C146" s="25" t="s">
        <v>61</v>
      </c>
      <c r="D146" s="14" t="s">
        <v>16</v>
      </c>
      <c r="E146" s="14" t="s">
        <v>16</v>
      </c>
      <c r="F146" s="14" t="s">
        <v>16</v>
      </c>
      <c r="G146" s="14" t="s">
        <v>16</v>
      </c>
      <c r="H146" s="14" t="s">
        <v>16</v>
      </c>
      <c r="I146" s="14" t="s">
        <v>16</v>
      </c>
      <c r="J146" s="14" t="s">
        <v>16</v>
      </c>
    </row>
    <row r="147" spans="1:10" ht="13.5" customHeight="1">
      <c r="A147" s="27">
        <v>30</v>
      </c>
      <c r="B147" s="9" t="s">
        <v>63</v>
      </c>
      <c r="C147" s="25" t="s">
        <v>38</v>
      </c>
      <c r="D147" s="14">
        <v>36</v>
      </c>
      <c r="E147" s="14">
        <v>36</v>
      </c>
      <c r="F147" s="22">
        <f aca="true" t="shared" si="11" ref="F147:F153">(D147-E147)*100/E147</f>
        <v>0</v>
      </c>
      <c r="G147" s="14">
        <v>29</v>
      </c>
      <c r="H147" s="20">
        <f t="shared" si="9"/>
        <v>24.137931034482758</v>
      </c>
      <c r="I147" s="14">
        <v>33</v>
      </c>
      <c r="J147" s="20">
        <f aca="true" t="shared" si="12" ref="J147:J153">(D147-I147)*100/I147</f>
        <v>9.090909090909092</v>
      </c>
    </row>
    <row r="148" spans="1:10" ht="13.5" customHeight="1">
      <c r="A148" s="27">
        <v>31</v>
      </c>
      <c r="B148" s="9" t="s">
        <v>54</v>
      </c>
      <c r="C148" s="8" t="s">
        <v>37</v>
      </c>
      <c r="D148" s="14">
        <v>30</v>
      </c>
      <c r="E148" s="14">
        <v>30</v>
      </c>
      <c r="F148" s="22">
        <f t="shared" si="11"/>
        <v>0</v>
      </c>
      <c r="G148" s="14">
        <v>64</v>
      </c>
      <c r="H148" s="20">
        <f t="shared" si="9"/>
        <v>-53.125</v>
      </c>
      <c r="I148" s="14">
        <v>52</v>
      </c>
      <c r="J148" s="20">
        <f t="shared" si="12"/>
        <v>-42.30769230769231</v>
      </c>
    </row>
    <row r="149" spans="1:10" ht="13.5" customHeight="1">
      <c r="A149" s="27">
        <v>32</v>
      </c>
      <c r="B149" s="9" t="s">
        <v>107</v>
      </c>
      <c r="C149" s="25" t="s">
        <v>38</v>
      </c>
      <c r="D149" s="14">
        <v>32</v>
      </c>
      <c r="E149" s="14">
        <v>32</v>
      </c>
      <c r="F149" s="22">
        <f t="shared" si="11"/>
        <v>0</v>
      </c>
      <c r="G149" s="14">
        <v>32</v>
      </c>
      <c r="H149" s="20">
        <f t="shared" si="9"/>
        <v>0</v>
      </c>
      <c r="I149" s="14">
        <v>31</v>
      </c>
      <c r="J149" s="20">
        <f t="shared" si="12"/>
        <v>3.225806451612903</v>
      </c>
    </row>
    <row r="150" spans="1:10" ht="13.5" customHeight="1">
      <c r="A150" s="27">
        <v>33</v>
      </c>
      <c r="B150" s="9" t="s">
        <v>56</v>
      </c>
      <c r="C150" s="25" t="s">
        <v>38</v>
      </c>
      <c r="D150" s="14">
        <v>30</v>
      </c>
      <c r="E150" s="14">
        <v>30</v>
      </c>
      <c r="F150" s="22">
        <f t="shared" si="11"/>
        <v>0</v>
      </c>
      <c r="G150" s="14">
        <v>17</v>
      </c>
      <c r="H150" s="20">
        <f t="shared" si="9"/>
        <v>76.47058823529412</v>
      </c>
      <c r="I150" s="14">
        <v>17</v>
      </c>
      <c r="J150" s="20">
        <f t="shared" si="12"/>
        <v>76.47058823529412</v>
      </c>
    </row>
    <row r="151" spans="1:10" ht="13.5" customHeight="1">
      <c r="A151" s="27">
        <v>34</v>
      </c>
      <c r="B151" s="9" t="s">
        <v>57</v>
      </c>
      <c r="C151" s="25" t="s">
        <v>38</v>
      </c>
      <c r="D151" s="14">
        <v>42</v>
      </c>
      <c r="E151" s="14">
        <v>45</v>
      </c>
      <c r="F151" s="22">
        <f t="shared" si="11"/>
        <v>-6.666666666666667</v>
      </c>
      <c r="G151" s="14">
        <v>45</v>
      </c>
      <c r="H151" s="20">
        <f t="shared" si="9"/>
        <v>-6.666666666666667</v>
      </c>
      <c r="I151" s="14">
        <v>20</v>
      </c>
      <c r="J151" s="20">
        <f t="shared" si="12"/>
        <v>110</v>
      </c>
    </row>
    <row r="152" spans="1:10" ht="13.5" customHeight="1">
      <c r="A152" s="27">
        <v>35</v>
      </c>
      <c r="B152" s="9" t="s">
        <v>58</v>
      </c>
      <c r="C152" s="25" t="s">
        <v>38</v>
      </c>
      <c r="D152" s="14">
        <v>30</v>
      </c>
      <c r="E152" s="14">
        <v>30</v>
      </c>
      <c r="F152" s="22">
        <f t="shared" si="11"/>
        <v>0</v>
      </c>
      <c r="G152" s="14">
        <v>24</v>
      </c>
      <c r="H152" s="20">
        <f t="shared" si="9"/>
        <v>25</v>
      </c>
      <c r="I152" s="14">
        <v>20</v>
      </c>
      <c r="J152" s="20">
        <f t="shared" si="12"/>
        <v>50</v>
      </c>
    </row>
    <row r="153" spans="1:10" ht="13.5" customHeight="1">
      <c r="A153" s="27">
        <v>36</v>
      </c>
      <c r="B153" s="9" t="s">
        <v>59</v>
      </c>
      <c r="C153" s="25" t="s">
        <v>38</v>
      </c>
      <c r="D153" s="14">
        <v>15</v>
      </c>
      <c r="E153" s="14">
        <v>15</v>
      </c>
      <c r="F153" s="22">
        <f t="shared" si="11"/>
        <v>0</v>
      </c>
      <c r="G153" s="14">
        <v>30</v>
      </c>
      <c r="H153" s="20">
        <f t="shared" si="9"/>
        <v>-50</v>
      </c>
      <c r="I153" s="14">
        <v>15</v>
      </c>
      <c r="J153" s="20">
        <f t="shared" si="12"/>
        <v>0</v>
      </c>
    </row>
    <row r="154" spans="1:10" ht="12.75" customHeight="1">
      <c r="A154" s="27">
        <v>37</v>
      </c>
      <c r="B154" s="9" t="s">
        <v>67</v>
      </c>
      <c r="C154" s="25" t="s">
        <v>38</v>
      </c>
      <c r="D154" s="14">
        <v>25</v>
      </c>
      <c r="E154" s="14">
        <v>35</v>
      </c>
      <c r="F154" s="14" t="s">
        <v>16</v>
      </c>
      <c r="G154" s="14">
        <v>30</v>
      </c>
      <c r="H154" s="14" t="s">
        <v>16</v>
      </c>
      <c r="I154" s="14">
        <v>15</v>
      </c>
      <c r="J154" s="14" t="s">
        <v>16</v>
      </c>
    </row>
    <row r="155" spans="2:10" ht="6.75" customHeight="1" hidden="1">
      <c r="B155" s="10"/>
      <c r="C155" s="10"/>
      <c r="D155" s="12"/>
      <c r="E155" s="12"/>
      <c r="F155" s="24"/>
      <c r="G155" s="14">
        <v>30</v>
      </c>
      <c r="H155" s="24"/>
      <c r="I155"/>
      <c r="J155" s="24"/>
    </row>
    <row r="156" spans="2:10" ht="9.75" customHeight="1">
      <c r="B156" s="65"/>
      <c r="C156" s="10"/>
      <c r="D156" s="12"/>
      <c r="E156" s="12"/>
      <c r="F156" s="24"/>
      <c r="G156"/>
      <c r="H156" s="51"/>
      <c r="I156" s="12"/>
      <c r="J156" s="51"/>
    </row>
    <row r="157" spans="1:10" ht="31.5" customHeight="1">
      <c r="A157" s="115" t="s">
        <v>25</v>
      </c>
      <c r="B157" s="115"/>
      <c r="C157" s="97" t="s">
        <v>163</v>
      </c>
      <c r="D157" s="143"/>
      <c r="E157" s="143"/>
      <c r="F157" s="143"/>
      <c r="G157" s="143"/>
      <c r="H157" s="144"/>
      <c r="I157" s="143"/>
      <c r="J157" s="144"/>
    </row>
    <row r="158" spans="1:12" ht="13.5" customHeight="1">
      <c r="A158" s="115"/>
      <c r="B158" s="115"/>
      <c r="C158" s="143"/>
      <c r="D158" s="143"/>
      <c r="E158" s="143"/>
      <c r="F158" s="143"/>
      <c r="G158" s="143"/>
      <c r="H158" s="144"/>
      <c r="I158" s="143"/>
      <c r="J158" s="144"/>
      <c r="L158" s="40"/>
    </row>
    <row r="159" spans="2:10" ht="10.5" customHeight="1">
      <c r="B159" s="13"/>
      <c r="C159" s="143"/>
      <c r="D159" s="143"/>
      <c r="E159" s="143"/>
      <c r="F159" s="143"/>
      <c r="G159" s="143"/>
      <c r="H159" s="144"/>
      <c r="I159" s="143"/>
      <c r="J159" s="144"/>
    </row>
    <row r="160" spans="1:10" ht="16.5" customHeight="1">
      <c r="A160" s="115" t="s">
        <v>101</v>
      </c>
      <c r="B160" s="115"/>
      <c r="C160" s="165" t="s">
        <v>138</v>
      </c>
      <c r="D160" s="165"/>
      <c r="E160" s="165"/>
      <c r="F160" s="165"/>
      <c r="G160" s="165"/>
      <c r="H160" s="165"/>
      <c r="I160" s="165"/>
      <c r="J160" s="165"/>
    </row>
    <row r="161" spans="1:10" ht="15" customHeight="1">
      <c r="A161" s="115"/>
      <c r="B161" s="115"/>
      <c r="C161" s="165"/>
      <c r="D161" s="165"/>
      <c r="E161" s="165"/>
      <c r="F161" s="165"/>
      <c r="G161" s="165"/>
      <c r="H161" s="165"/>
      <c r="I161" s="165"/>
      <c r="J161" s="165"/>
    </row>
    <row r="162" spans="1:10" ht="41.25" customHeight="1">
      <c r="A162" s="96" t="s">
        <v>102</v>
      </c>
      <c r="B162" s="96"/>
      <c r="C162" s="143" t="s">
        <v>150</v>
      </c>
      <c r="D162" s="143"/>
      <c r="E162" s="143"/>
      <c r="F162" s="143"/>
      <c r="G162" s="143"/>
      <c r="H162" s="144"/>
      <c r="I162" s="143"/>
      <c r="J162" s="144"/>
    </row>
    <row r="163" spans="1:10" ht="11.25" customHeight="1">
      <c r="A163" s="115" t="s">
        <v>23</v>
      </c>
      <c r="B163" s="115"/>
      <c r="C163" s="165" t="s">
        <v>33</v>
      </c>
      <c r="D163" s="165"/>
      <c r="E163" s="165"/>
      <c r="F163" s="165"/>
      <c r="G163" s="165"/>
      <c r="H163" s="165"/>
      <c r="I163" s="165"/>
      <c r="J163" s="165"/>
    </row>
    <row r="164" spans="1:10" ht="11.25" customHeight="1">
      <c r="A164" s="115"/>
      <c r="B164" s="115"/>
      <c r="C164" s="165"/>
      <c r="D164" s="165"/>
      <c r="E164" s="165"/>
      <c r="F164" s="165"/>
      <c r="G164" s="165"/>
      <c r="H164" s="165"/>
      <c r="I164" s="165"/>
      <c r="J164" s="165"/>
    </row>
    <row r="165" spans="1:15" ht="62.25" customHeight="1">
      <c r="A165" s="115" t="s">
        <v>22</v>
      </c>
      <c r="B165" s="115"/>
      <c r="C165" s="166" t="s">
        <v>164</v>
      </c>
      <c r="D165" s="149"/>
      <c r="E165" s="149"/>
      <c r="F165" s="149"/>
      <c r="G165" s="149"/>
      <c r="H165" s="150"/>
      <c r="I165" s="149"/>
      <c r="J165" s="150"/>
      <c r="O165" s="3"/>
    </row>
    <row r="166" spans="1:10" ht="28.5" customHeight="1">
      <c r="A166" s="167" t="s">
        <v>133</v>
      </c>
      <c r="B166" s="167"/>
      <c r="C166" s="167"/>
      <c r="D166" s="167"/>
      <c r="E166" s="167"/>
      <c r="F166" s="167"/>
      <c r="G166" s="167"/>
      <c r="H166" s="167"/>
      <c r="I166" s="167"/>
      <c r="J166" s="167"/>
    </row>
    <row r="167" spans="1:10" ht="12.75" customHeight="1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</row>
    <row r="168" spans="1:10" ht="6.75" customHeight="1" hidden="1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</row>
    <row r="169" spans="1:10" ht="15.75" customHeight="1">
      <c r="A169" s="151" t="s">
        <v>35</v>
      </c>
      <c r="B169" s="154" t="s">
        <v>10</v>
      </c>
      <c r="C169" s="156" t="s">
        <v>36</v>
      </c>
      <c r="D169" s="109" t="s">
        <v>26</v>
      </c>
      <c r="E169" s="109"/>
      <c r="F169" s="109"/>
      <c r="G169" s="109"/>
      <c r="H169" s="109"/>
      <c r="I169" s="109"/>
      <c r="J169" s="109"/>
    </row>
    <row r="170" spans="1:10" ht="13.5" customHeight="1">
      <c r="A170" s="152"/>
      <c r="B170" s="155"/>
      <c r="C170" s="157"/>
      <c r="D170" s="159" t="s">
        <v>30</v>
      </c>
      <c r="E170" s="168" t="str">
        <f>E112</f>
        <v>গত সপ্তাহের বাজার দর </v>
      </c>
      <c r="F170" s="121" t="s">
        <v>18</v>
      </c>
      <c r="G170" s="169" t="str">
        <f>G112</f>
        <v>গত মাসের বাজার </v>
      </c>
      <c r="H170" s="121" t="s">
        <v>27</v>
      </c>
      <c r="I170" s="170" t="str">
        <f>I112</f>
        <v>গত বছরের বাজার দর </v>
      </c>
      <c r="J170" s="121" t="s">
        <v>15</v>
      </c>
    </row>
    <row r="171" spans="1:10" ht="8.25" customHeight="1">
      <c r="A171" s="152"/>
      <c r="B171" s="155"/>
      <c r="C171" s="157"/>
      <c r="D171" s="160"/>
      <c r="E171" s="160"/>
      <c r="F171" s="122"/>
      <c r="G171" s="164"/>
      <c r="H171" s="122"/>
      <c r="I171" s="162"/>
      <c r="J171" s="122"/>
    </row>
    <row r="172" spans="1:10" ht="13.5" customHeight="1">
      <c r="A172" s="152"/>
      <c r="B172" s="155"/>
      <c r="C172" s="157"/>
      <c r="D172" s="160"/>
      <c r="E172" s="160"/>
      <c r="F172" s="122"/>
      <c r="G172" s="164"/>
      <c r="H172" s="122"/>
      <c r="I172" s="162"/>
      <c r="J172" s="122"/>
    </row>
    <row r="173" spans="1:10" ht="12.75" customHeight="1">
      <c r="A173" s="152"/>
      <c r="B173" s="155"/>
      <c r="C173" s="157"/>
      <c r="D173" s="28">
        <f>D7</f>
        <v>44019</v>
      </c>
      <c r="E173" s="29" t="str">
        <f>E7</f>
        <v>৩০/০৬/২০২০</v>
      </c>
      <c r="F173" s="122"/>
      <c r="G173" s="30" t="str">
        <f>G7</f>
        <v>২০/০৫/২০২০</v>
      </c>
      <c r="H173" s="122"/>
      <c r="I173" s="28" t="str">
        <f>I7</f>
        <v>২৫/০৬/২০১৯</v>
      </c>
      <c r="J173" s="122"/>
    </row>
    <row r="174" spans="1:10" ht="10.5" customHeight="1">
      <c r="A174" s="153"/>
      <c r="B174" s="155"/>
      <c r="C174" s="157"/>
      <c r="D174" s="7">
        <v>1</v>
      </c>
      <c r="E174" s="7">
        <v>2</v>
      </c>
      <c r="F174" s="7">
        <v>3</v>
      </c>
      <c r="G174" s="6">
        <v>4</v>
      </c>
      <c r="H174" s="19">
        <v>5</v>
      </c>
      <c r="I174" s="6">
        <v>6</v>
      </c>
      <c r="J174" s="19">
        <v>7</v>
      </c>
    </row>
    <row r="175" spans="1:10" ht="12.75" customHeight="1">
      <c r="A175" s="27">
        <v>1</v>
      </c>
      <c r="B175" s="69" t="s">
        <v>112</v>
      </c>
      <c r="C175" s="70" t="s">
        <v>37</v>
      </c>
      <c r="D175" s="14">
        <v>60</v>
      </c>
      <c r="E175" s="14">
        <v>62</v>
      </c>
      <c r="F175" s="22">
        <f aca="true" t="shared" si="13" ref="F175:F210">(D175-E175)*100/E175</f>
        <v>-3.225806451612903</v>
      </c>
      <c r="G175" s="14">
        <v>53</v>
      </c>
      <c r="H175" s="20">
        <f aca="true" t="shared" si="14" ref="H175:H209">(D175-G175)*100/G175</f>
        <v>13.20754716981132</v>
      </c>
      <c r="I175" s="14">
        <v>52</v>
      </c>
      <c r="J175" s="20">
        <f aca="true" t="shared" si="15" ref="J175:J210">(D175-I175)*100/I175</f>
        <v>15.384615384615385</v>
      </c>
    </row>
    <row r="176" spans="1:10" ht="12.75" customHeight="1">
      <c r="A176" s="27">
        <v>2</v>
      </c>
      <c r="B176" s="26" t="s">
        <v>113</v>
      </c>
      <c r="C176" s="25" t="s">
        <v>38</v>
      </c>
      <c r="D176" s="14">
        <v>55</v>
      </c>
      <c r="E176" s="14">
        <v>56</v>
      </c>
      <c r="F176" s="22">
        <f t="shared" si="13"/>
        <v>-1.7857142857142858</v>
      </c>
      <c r="G176" s="14">
        <v>39</v>
      </c>
      <c r="H176" s="20">
        <f t="shared" si="14"/>
        <v>41.02564102564103</v>
      </c>
      <c r="I176" s="14">
        <v>43</v>
      </c>
      <c r="J176" s="20">
        <f t="shared" si="15"/>
        <v>27.906976744186046</v>
      </c>
    </row>
    <row r="177" spans="1:10" ht="12" customHeight="1">
      <c r="A177" s="27">
        <v>3</v>
      </c>
      <c r="B177" s="26" t="s">
        <v>41</v>
      </c>
      <c r="C177" s="25" t="s">
        <v>38</v>
      </c>
      <c r="D177" s="14">
        <v>46</v>
      </c>
      <c r="E177" s="14">
        <v>46</v>
      </c>
      <c r="F177" s="22">
        <f t="shared" si="13"/>
        <v>0</v>
      </c>
      <c r="G177" s="14">
        <v>38</v>
      </c>
      <c r="H177" s="20">
        <f t="shared" si="14"/>
        <v>21.05263157894737</v>
      </c>
      <c r="I177" s="14">
        <v>38</v>
      </c>
      <c r="J177" s="20">
        <f t="shared" si="15"/>
        <v>21.05263157894737</v>
      </c>
    </row>
    <row r="178" spans="1:10" ht="12" customHeight="1">
      <c r="A178" s="27">
        <v>4</v>
      </c>
      <c r="B178" s="26" t="s">
        <v>40</v>
      </c>
      <c r="C178" s="25" t="s">
        <v>38</v>
      </c>
      <c r="D178" s="14">
        <v>41</v>
      </c>
      <c r="E178" s="14">
        <v>41</v>
      </c>
      <c r="F178" s="22">
        <f t="shared" si="13"/>
        <v>0</v>
      </c>
      <c r="G178" s="14">
        <v>31</v>
      </c>
      <c r="H178" s="20">
        <f t="shared" si="14"/>
        <v>32.25806451612903</v>
      </c>
      <c r="I178" s="14">
        <v>29</v>
      </c>
      <c r="J178" s="20">
        <f t="shared" si="15"/>
        <v>41.37931034482759</v>
      </c>
    </row>
    <row r="179" spans="1:10" ht="12" customHeight="1">
      <c r="A179" s="27">
        <v>5</v>
      </c>
      <c r="B179" s="26" t="s">
        <v>42</v>
      </c>
      <c r="C179" s="25" t="s">
        <v>38</v>
      </c>
      <c r="D179" s="14">
        <v>35</v>
      </c>
      <c r="E179" s="14">
        <v>35</v>
      </c>
      <c r="F179" s="22">
        <f t="shared" si="13"/>
        <v>0</v>
      </c>
      <c r="G179" s="14">
        <v>35</v>
      </c>
      <c r="H179" s="20">
        <f t="shared" si="14"/>
        <v>0</v>
      </c>
      <c r="I179" s="14">
        <v>33</v>
      </c>
      <c r="J179" s="20">
        <f t="shared" si="15"/>
        <v>6.0606060606060606</v>
      </c>
    </row>
    <row r="180" spans="1:10" ht="13.5" customHeight="1">
      <c r="A180" s="27">
        <v>6</v>
      </c>
      <c r="B180" s="26" t="s">
        <v>43</v>
      </c>
      <c r="C180" s="25" t="s">
        <v>38</v>
      </c>
      <c r="D180" s="14">
        <v>28</v>
      </c>
      <c r="E180" s="14">
        <v>28</v>
      </c>
      <c r="F180" s="22">
        <f t="shared" si="13"/>
        <v>0</v>
      </c>
      <c r="G180" s="14">
        <v>28</v>
      </c>
      <c r="H180" s="20">
        <f t="shared" si="14"/>
        <v>0</v>
      </c>
      <c r="I180" s="14">
        <v>27.5</v>
      </c>
      <c r="J180" s="20">
        <f t="shared" si="15"/>
        <v>1.8181818181818181</v>
      </c>
    </row>
    <row r="181" spans="1:10" ht="13.5" customHeight="1">
      <c r="A181" s="27">
        <v>7</v>
      </c>
      <c r="B181" s="9" t="s">
        <v>45</v>
      </c>
      <c r="C181" s="25" t="s">
        <v>38</v>
      </c>
      <c r="D181" s="14">
        <v>125</v>
      </c>
      <c r="E181" s="14">
        <v>130</v>
      </c>
      <c r="F181" s="22">
        <f t="shared" si="13"/>
        <v>-3.8461538461538463</v>
      </c>
      <c r="G181" s="14">
        <v>122.5</v>
      </c>
      <c r="H181" s="20">
        <f t="shared" si="14"/>
        <v>2.0408163265306123</v>
      </c>
      <c r="I181" s="14">
        <v>100</v>
      </c>
      <c r="J181" s="20">
        <f t="shared" si="15"/>
        <v>25</v>
      </c>
    </row>
    <row r="182" spans="1:10" ht="13.5" customHeight="1">
      <c r="A182" s="27">
        <v>8</v>
      </c>
      <c r="B182" s="9" t="s">
        <v>72</v>
      </c>
      <c r="C182" s="25" t="s">
        <v>38</v>
      </c>
      <c r="D182" s="14">
        <v>70</v>
      </c>
      <c r="E182" s="14">
        <v>72</v>
      </c>
      <c r="F182" s="22">
        <f t="shared" si="13"/>
        <v>-2.7777777777777777</v>
      </c>
      <c r="G182" s="14">
        <v>72.5</v>
      </c>
      <c r="H182" s="20">
        <f t="shared" si="14"/>
        <v>-3.4482758620689653</v>
      </c>
      <c r="I182" s="14">
        <v>62</v>
      </c>
      <c r="J182" s="20">
        <f t="shared" si="15"/>
        <v>12.903225806451612</v>
      </c>
    </row>
    <row r="183" spans="1:10" ht="13.5" customHeight="1">
      <c r="A183" s="27">
        <v>9</v>
      </c>
      <c r="B183" s="9" t="s">
        <v>44</v>
      </c>
      <c r="C183" s="25" t="s">
        <v>38</v>
      </c>
      <c r="D183" s="14">
        <v>80</v>
      </c>
      <c r="E183" s="14">
        <v>80</v>
      </c>
      <c r="F183" s="22">
        <f t="shared" si="13"/>
        <v>0</v>
      </c>
      <c r="G183" s="14">
        <v>80</v>
      </c>
      <c r="H183" s="20">
        <f t="shared" si="14"/>
        <v>0</v>
      </c>
      <c r="I183" s="14">
        <v>50</v>
      </c>
      <c r="J183" s="20">
        <f t="shared" si="15"/>
        <v>60</v>
      </c>
    </row>
    <row r="184" spans="1:10" ht="13.5" customHeight="1">
      <c r="A184" s="27">
        <v>10</v>
      </c>
      <c r="B184" s="9" t="s">
        <v>64</v>
      </c>
      <c r="C184" s="25" t="s">
        <v>38</v>
      </c>
      <c r="D184" s="14">
        <v>125</v>
      </c>
      <c r="E184" s="14">
        <v>130</v>
      </c>
      <c r="F184" s="22">
        <f t="shared" si="13"/>
        <v>-3.8461538461538463</v>
      </c>
      <c r="G184" s="14">
        <v>132</v>
      </c>
      <c r="H184" s="20">
        <f t="shared" si="14"/>
        <v>-5.303030303030303</v>
      </c>
      <c r="I184" s="14">
        <v>100</v>
      </c>
      <c r="J184" s="20">
        <f t="shared" si="15"/>
        <v>25</v>
      </c>
    </row>
    <row r="185" spans="1:10" ht="13.5" customHeight="1">
      <c r="A185" s="27">
        <v>11</v>
      </c>
      <c r="B185" s="9" t="s">
        <v>46</v>
      </c>
      <c r="C185" s="25" t="s">
        <v>38</v>
      </c>
      <c r="D185" s="14">
        <v>72.5</v>
      </c>
      <c r="E185" s="14">
        <v>72.5</v>
      </c>
      <c r="F185" s="22">
        <f t="shared" si="13"/>
        <v>0</v>
      </c>
      <c r="G185" s="14">
        <v>84</v>
      </c>
      <c r="H185" s="20">
        <f t="shared" si="14"/>
        <v>-13.69047619047619</v>
      </c>
      <c r="I185" s="14">
        <v>72.5</v>
      </c>
      <c r="J185" s="20">
        <f t="shared" si="15"/>
        <v>0</v>
      </c>
    </row>
    <row r="186" spans="1:10" ht="13.5" customHeight="1">
      <c r="A186" s="27">
        <v>12</v>
      </c>
      <c r="B186" s="9" t="s">
        <v>2</v>
      </c>
      <c r="C186" s="8" t="s">
        <v>39</v>
      </c>
      <c r="D186" s="14">
        <v>85</v>
      </c>
      <c r="E186" s="14">
        <v>85</v>
      </c>
      <c r="F186" s="22">
        <f t="shared" si="13"/>
        <v>0</v>
      </c>
      <c r="G186" s="14">
        <v>95</v>
      </c>
      <c r="H186" s="20">
        <f t="shared" si="14"/>
        <v>-10.526315789473685</v>
      </c>
      <c r="I186" s="14">
        <v>84</v>
      </c>
      <c r="J186" s="20">
        <f t="shared" si="15"/>
        <v>1.1904761904761905</v>
      </c>
    </row>
    <row r="187" spans="1:10" ht="13.5" customHeight="1">
      <c r="A187" s="27">
        <v>13</v>
      </c>
      <c r="B187" s="9" t="s">
        <v>3</v>
      </c>
      <c r="C187" s="25" t="s">
        <v>38</v>
      </c>
      <c r="D187" s="14">
        <v>72</v>
      </c>
      <c r="E187" s="14">
        <v>72</v>
      </c>
      <c r="F187" s="22">
        <f t="shared" si="13"/>
        <v>0</v>
      </c>
      <c r="G187" s="14">
        <v>88</v>
      </c>
      <c r="H187" s="20">
        <f t="shared" si="14"/>
        <v>-18.181818181818183</v>
      </c>
      <c r="I187" s="14">
        <v>72</v>
      </c>
      <c r="J187" s="20">
        <f t="shared" si="15"/>
        <v>0</v>
      </c>
    </row>
    <row r="188" spans="1:10" ht="13.5" customHeight="1">
      <c r="A188" s="27">
        <v>14</v>
      </c>
      <c r="B188" s="9" t="s">
        <v>48</v>
      </c>
      <c r="C188" s="8" t="s">
        <v>37</v>
      </c>
      <c r="D188" s="14">
        <v>42</v>
      </c>
      <c r="E188" s="14">
        <v>40</v>
      </c>
      <c r="F188" s="22">
        <f t="shared" si="13"/>
        <v>5</v>
      </c>
      <c r="G188" s="14">
        <v>120</v>
      </c>
      <c r="H188" s="20">
        <f t="shared" si="14"/>
        <v>-65</v>
      </c>
      <c r="I188" s="14">
        <v>28</v>
      </c>
      <c r="J188" s="20">
        <f t="shared" si="15"/>
        <v>50</v>
      </c>
    </row>
    <row r="189" spans="1:10" ht="13.5" customHeight="1">
      <c r="A189" s="27">
        <v>15</v>
      </c>
      <c r="B189" s="9" t="s">
        <v>4</v>
      </c>
      <c r="C189" s="25" t="s">
        <v>38</v>
      </c>
      <c r="D189" s="14">
        <v>28</v>
      </c>
      <c r="E189" s="14">
        <v>28</v>
      </c>
      <c r="F189" s="22">
        <f t="shared" si="13"/>
        <v>0</v>
      </c>
      <c r="G189" s="14">
        <v>90</v>
      </c>
      <c r="H189" s="20">
        <f t="shared" si="14"/>
        <v>-68.88888888888889</v>
      </c>
      <c r="I189" s="14">
        <v>25</v>
      </c>
      <c r="J189" s="20">
        <f t="shared" si="15"/>
        <v>12</v>
      </c>
    </row>
    <row r="190" spans="1:10" ht="13.5" customHeight="1">
      <c r="A190" s="27">
        <v>16</v>
      </c>
      <c r="B190" s="9" t="s">
        <v>49</v>
      </c>
      <c r="C190" s="25" t="s">
        <v>38</v>
      </c>
      <c r="D190" s="14">
        <v>100</v>
      </c>
      <c r="E190" s="14">
        <v>100</v>
      </c>
      <c r="F190" s="22">
        <f t="shared" si="13"/>
        <v>0</v>
      </c>
      <c r="G190" s="14">
        <v>170</v>
      </c>
      <c r="H190" s="20">
        <f t="shared" si="14"/>
        <v>-41.1764705882353</v>
      </c>
      <c r="I190" s="14">
        <v>100</v>
      </c>
      <c r="J190" s="20">
        <f t="shared" si="15"/>
        <v>0</v>
      </c>
    </row>
    <row r="191" spans="1:10" ht="13.5" customHeight="1">
      <c r="A191" s="27">
        <v>17</v>
      </c>
      <c r="B191" s="9" t="s">
        <v>73</v>
      </c>
      <c r="C191" s="25" t="s">
        <v>38</v>
      </c>
      <c r="D191" s="14">
        <v>100</v>
      </c>
      <c r="E191" s="14">
        <v>110</v>
      </c>
      <c r="F191" s="22">
        <f t="shared" si="13"/>
        <v>-9.090909090909092</v>
      </c>
      <c r="G191" s="14">
        <v>230</v>
      </c>
      <c r="H191" s="20">
        <f t="shared" si="14"/>
        <v>-56.52173913043478</v>
      </c>
      <c r="I191" s="14">
        <v>150</v>
      </c>
      <c r="J191" s="20">
        <f t="shared" si="15"/>
        <v>-33.333333333333336</v>
      </c>
    </row>
    <row r="192" spans="1:10" ht="13.5" customHeight="1">
      <c r="A192" s="27">
        <v>18</v>
      </c>
      <c r="B192" s="9" t="s">
        <v>76</v>
      </c>
      <c r="C192" s="25" t="s">
        <v>38</v>
      </c>
      <c r="D192" s="14">
        <v>150</v>
      </c>
      <c r="E192" s="14">
        <v>160</v>
      </c>
      <c r="F192" s="22">
        <f t="shared" si="13"/>
        <v>-6.25</v>
      </c>
      <c r="G192" s="14">
        <v>190</v>
      </c>
      <c r="H192" s="20">
        <f t="shared" si="14"/>
        <v>-21.05263157894737</v>
      </c>
      <c r="I192" s="14">
        <v>140</v>
      </c>
      <c r="J192" s="20">
        <f t="shared" si="15"/>
        <v>7.142857142857143</v>
      </c>
    </row>
    <row r="193" spans="1:10" ht="13.5" customHeight="1">
      <c r="A193" s="27">
        <v>19</v>
      </c>
      <c r="B193" s="9" t="s">
        <v>50</v>
      </c>
      <c r="C193" s="25" t="s">
        <v>38</v>
      </c>
      <c r="D193" s="14">
        <v>260</v>
      </c>
      <c r="E193" s="14">
        <v>260</v>
      </c>
      <c r="F193" s="22">
        <f t="shared" si="13"/>
        <v>0</v>
      </c>
      <c r="G193" s="14">
        <v>320</v>
      </c>
      <c r="H193" s="20">
        <f t="shared" si="14"/>
        <v>-18.75</v>
      </c>
      <c r="I193" s="14">
        <v>170</v>
      </c>
      <c r="J193" s="20">
        <f t="shared" si="15"/>
        <v>52.94117647058823</v>
      </c>
    </row>
    <row r="194" spans="1:10" ht="13.5" customHeight="1">
      <c r="A194" s="27">
        <v>20</v>
      </c>
      <c r="B194" s="9" t="s">
        <v>51</v>
      </c>
      <c r="C194" s="25" t="s">
        <v>38</v>
      </c>
      <c r="D194" s="14">
        <v>150</v>
      </c>
      <c r="E194" s="14">
        <v>145</v>
      </c>
      <c r="F194" s="22">
        <f t="shared" si="13"/>
        <v>3.4482758620689653</v>
      </c>
      <c r="G194" s="14">
        <v>65</v>
      </c>
      <c r="H194" s="20">
        <f t="shared" si="14"/>
        <v>130.76923076923077</v>
      </c>
      <c r="I194" s="14">
        <v>50</v>
      </c>
      <c r="J194" s="20">
        <f t="shared" si="15"/>
        <v>200</v>
      </c>
    </row>
    <row r="195" spans="1:10" ht="13.5" customHeight="1">
      <c r="A195" s="27">
        <v>21</v>
      </c>
      <c r="B195" s="9" t="s">
        <v>66</v>
      </c>
      <c r="C195" s="25" t="s">
        <v>38</v>
      </c>
      <c r="D195" s="14">
        <v>240</v>
      </c>
      <c r="E195" s="14">
        <v>240</v>
      </c>
      <c r="F195" s="22">
        <f t="shared" si="13"/>
        <v>0</v>
      </c>
      <c r="G195" s="14">
        <v>260</v>
      </c>
      <c r="H195" s="14" t="s">
        <v>16</v>
      </c>
      <c r="I195" s="14">
        <v>330</v>
      </c>
      <c r="J195" s="20">
        <f t="shared" si="15"/>
        <v>-27.272727272727273</v>
      </c>
    </row>
    <row r="196" spans="1:10" ht="13.5" customHeight="1">
      <c r="A196" s="27">
        <v>22</v>
      </c>
      <c r="B196" s="9" t="s">
        <v>7</v>
      </c>
      <c r="C196" s="25" t="s">
        <v>38</v>
      </c>
      <c r="D196" s="14" t="s">
        <v>16</v>
      </c>
      <c r="E196" s="14" t="s">
        <v>16</v>
      </c>
      <c r="F196" s="14" t="s">
        <v>16</v>
      </c>
      <c r="G196" s="14" t="s">
        <v>16</v>
      </c>
      <c r="H196" s="14" t="s">
        <v>16</v>
      </c>
      <c r="I196" s="14" t="s">
        <v>16</v>
      </c>
      <c r="J196" s="14" t="s">
        <v>16</v>
      </c>
    </row>
    <row r="197" spans="1:10" ht="13.5" customHeight="1">
      <c r="A197" s="27">
        <v>23</v>
      </c>
      <c r="B197" s="9" t="s">
        <v>65</v>
      </c>
      <c r="C197" s="25" t="s">
        <v>38</v>
      </c>
      <c r="D197" s="14">
        <v>250</v>
      </c>
      <c r="E197" s="14">
        <v>250</v>
      </c>
      <c r="F197" s="22">
        <f t="shared" si="13"/>
        <v>0</v>
      </c>
      <c r="G197" s="14">
        <v>230</v>
      </c>
      <c r="H197" s="14" t="s">
        <v>16</v>
      </c>
      <c r="I197" s="14">
        <v>290</v>
      </c>
      <c r="J197" s="20">
        <f t="shared" si="15"/>
        <v>-13.793103448275861</v>
      </c>
    </row>
    <row r="198" spans="1:10" ht="13.5" customHeight="1">
      <c r="A198" s="27">
        <v>24</v>
      </c>
      <c r="B198" s="9" t="s">
        <v>74</v>
      </c>
      <c r="C198" s="25" t="s">
        <v>38</v>
      </c>
      <c r="D198" s="14" t="s">
        <v>16</v>
      </c>
      <c r="E198" s="14" t="s">
        <v>16</v>
      </c>
      <c r="F198" s="14" t="s">
        <v>16</v>
      </c>
      <c r="G198" s="14" t="s">
        <v>16</v>
      </c>
      <c r="H198" s="14" t="s">
        <v>16</v>
      </c>
      <c r="I198" s="14" t="s">
        <v>16</v>
      </c>
      <c r="J198" s="14" t="s">
        <v>16</v>
      </c>
    </row>
    <row r="199" spans="1:10" ht="13.5" customHeight="1">
      <c r="A199" s="27">
        <v>25</v>
      </c>
      <c r="B199" s="9" t="s">
        <v>52</v>
      </c>
      <c r="C199" s="25" t="s">
        <v>38</v>
      </c>
      <c r="D199" s="14">
        <v>800</v>
      </c>
      <c r="E199" s="14">
        <v>850</v>
      </c>
      <c r="F199" s="22">
        <f t="shared" si="13"/>
        <v>-5.882352941176471</v>
      </c>
      <c r="G199" s="14">
        <v>600</v>
      </c>
      <c r="H199" s="14" t="s">
        <v>16</v>
      </c>
      <c r="I199" s="14">
        <v>1000</v>
      </c>
      <c r="J199" s="14" t="s">
        <v>16</v>
      </c>
    </row>
    <row r="200" spans="1:10" ht="13.5" customHeight="1">
      <c r="A200" s="27">
        <v>26</v>
      </c>
      <c r="B200" s="9" t="s">
        <v>53</v>
      </c>
      <c r="C200" s="25" t="s">
        <v>38</v>
      </c>
      <c r="D200" s="14">
        <v>420</v>
      </c>
      <c r="E200" s="14">
        <v>450</v>
      </c>
      <c r="F200" s="22">
        <f t="shared" si="13"/>
        <v>-6.666666666666667</v>
      </c>
      <c r="G200" s="14">
        <v>360</v>
      </c>
      <c r="H200" s="20">
        <f t="shared" si="14"/>
        <v>16.666666666666668</v>
      </c>
      <c r="I200" s="14">
        <v>450</v>
      </c>
      <c r="J200" s="20">
        <f t="shared" si="15"/>
        <v>-6.666666666666667</v>
      </c>
    </row>
    <row r="201" spans="1:10" ht="13.5" customHeight="1">
      <c r="A201" s="27">
        <v>27</v>
      </c>
      <c r="B201" s="9" t="s">
        <v>79</v>
      </c>
      <c r="C201" s="25" t="s">
        <v>38</v>
      </c>
      <c r="D201" s="14">
        <v>220</v>
      </c>
      <c r="E201" s="14">
        <v>220</v>
      </c>
      <c r="F201" s="22">
        <f t="shared" si="13"/>
        <v>0</v>
      </c>
      <c r="G201" s="14">
        <v>175</v>
      </c>
      <c r="H201" s="20">
        <f t="shared" si="14"/>
        <v>25.714285714285715</v>
      </c>
      <c r="I201" s="14">
        <v>210</v>
      </c>
      <c r="J201" s="20">
        <f t="shared" si="15"/>
        <v>4.761904761904762</v>
      </c>
    </row>
    <row r="202" spans="1:10" ht="13.5" customHeight="1">
      <c r="A202" s="27">
        <v>28</v>
      </c>
      <c r="B202" s="9" t="s">
        <v>62</v>
      </c>
      <c r="C202" s="25" t="s">
        <v>38</v>
      </c>
      <c r="D202" s="14">
        <v>160</v>
      </c>
      <c r="E202" s="14">
        <v>165</v>
      </c>
      <c r="F202" s="22">
        <f t="shared" si="13"/>
        <v>-3.0303030303030303</v>
      </c>
      <c r="G202" s="14">
        <v>112.5</v>
      </c>
      <c r="H202" s="20">
        <f t="shared" si="14"/>
        <v>42.22222222222222</v>
      </c>
      <c r="I202" s="14">
        <v>130</v>
      </c>
      <c r="J202" s="20">
        <f t="shared" si="15"/>
        <v>23.076923076923077</v>
      </c>
    </row>
    <row r="203" spans="1:10" ht="13.5" customHeight="1">
      <c r="A203" s="27">
        <v>29</v>
      </c>
      <c r="B203" s="9" t="s">
        <v>60</v>
      </c>
      <c r="C203" s="25" t="s">
        <v>61</v>
      </c>
      <c r="D203" s="14">
        <v>46</v>
      </c>
      <c r="E203" s="14">
        <v>45</v>
      </c>
      <c r="F203" s="22">
        <f t="shared" si="13"/>
        <v>2.2222222222222223</v>
      </c>
      <c r="G203" s="14">
        <v>45</v>
      </c>
      <c r="H203" s="20">
        <f t="shared" si="14"/>
        <v>2.2222222222222223</v>
      </c>
      <c r="I203" s="14">
        <v>48</v>
      </c>
      <c r="J203" s="20">
        <f t="shared" si="15"/>
        <v>-4.166666666666667</v>
      </c>
    </row>
    <row r="204" spans="1:10" ht="13.5" customHeight="1">
      <c r="A204" s="27">
        <v>30</v>
      </c>
      <c r="B204" s="9" t="s">
        <v>63</v>
      </c>
      <c r="C204" s="25" t="s">
        <v>38</v>
      </c>
      <c r="D204" s="14">
        <v>33</v>
      </c>
      <c r="E204" s="14">
        <v>33</v>
      </c>
      <c r="F204" s="22">
        <f t="shared" si="13"/>
        <v>0</v>
      </c>
      <c r="G204" s="14">
        <v>33</v>
      </c>
      <c r="H204" s="20">
        <f t="shared" si="14"/>
        <v>0</v>
      </c>
      <c r="I204" s="14">
        <v>38</v>
      </c>
      <c r="J204" s="20">
        <f t="shared" si="15"/>
        <v>-13.157894736842104</v>
      </c>
    </row>
    <row r="205" spans="1:10" ht="13.5" customHeight="1">
      <c r="A205" s="27">
        <v>31</v>
      </c>
      <c r="B205" s="9" t="s">
        <v>54</v>
      </c>
      <c r="C205" s="8" t="s">
        <v>37</v>
      </c>
      <c r="D205" s="14">
        <v>62</v>
      </c>
      <c r="E205" s="14">
        <v>62</v>
      </c>
      <c r="F205" s="22">
        <f t="shared" si="13"/>
        <v>0</v>
      </c>
      <c r="G205" s="14">
        <v>59</v>
      </c>
      <c r="H205" s="20">
        <f t="shared" si="14"/>
        <v>5.084745762711864</v>
      </c>
      <c r="I205" s="14">
        <v>53</v>
      </c>
      <c r="J205" s="20">
        <f t="shared" si="15"/>
        <v>16.9811320754717</v>
      </c>
    </row>
    <row r="206" spans="1:10" ht="13.5" customHeight="1">
      <c r="A206" s="27">
        <v>32</v>
      </c>
      <c r="B206" s="9" t="s">
        <v>107</v>
      </c>
      <c r="C206" s="25" t="s">
        <v>38</v>
      </c>
      <c r="D206" s="14">
        <v>32</v>
      </c>
      <c r="E206" s="14">
        <v>32</v>
      </c>
      <c r="F206" s="22">
        <f t="shared" si="13"/>
        <v>0</v>
      </c>
      <c r="G206" s="14">
        <v>34</v>
      </c>
      <c r="H206" s="20">
        <f t="shared" si="14"/>
        <v>-5.882352941176471</v>
      </c>
      <c r="I206" s="14">
        <v>34</v>
      </c>
      <c r="J206" s="20">
        <f t="shared" si="15"/>
        <v>-5.882352941176471</v>
      </c>
    </row>
    <row r="207" spans="1:10" ht="13.5" customHeight="1">
      <c r="A207" s="27">
        <v>33</v>
      </c>
      <c r="B207" s="9" t="s">
        <v>56</v>
      </c>
      <c r="C207" s="25" t="s">
        <v>38</v>
      </c>
      <c r="D207" s="14">
        <v>30</v>
      </c>
      <c r="E207" s="14">
        <v>30</v>
      </c>
      <c r="F207" s="22">
        <f t="shared" si="13"/>
        <v>0</v>
      </c>
      <c r="G207" s="14">
        <v>20</v>
      </c>
      <c r="H207" s="20">
        <f t="shared" si="14"/>
        <v>50</v>
      </c>
      <c r="I207" s="14">
        <v>17</v>
      </c>
      <c r="J207" s="20">
        <f t="shared" si="15"/>
        <v>76.47058823529412</v>
      </c>
    </row>
    <row r="208" spans="1:10" ht="13.5" customHeight="1">
      <c r="A208" s="27">
        <v>34</v>
      </c>
      <c r="B208" s="9" t="s">
        <v>57</v>
      </c>
      <c r="C208" s="25" t="s">
        <v>38</v>
      </c>
      <c r="D208" s="14">
        <v>65</v>
      </c>
      <c r="E208" s="14">
        <v>55</v>
      </c>
      <c r="F208" s="44">
        <f t="shared" si="13"/>
        <v>18.181818181818183</v>
      </c>
      <c r="G208" s="14">
        <v>40</v>
      </c>
      <c r="H208" s="20">
        <f t="shared" si="14"/>
        <v>62.5</v>
      </c>
      <c r="I208" s="14">
        <v>45</v>
      </c>
      <c r="J208" s="20">
        <f t="shared" si="15"/>
        <v>44.44444444444444</v>
      </c>
    </row>
    <row r="209" spans="1:10" ht="13.5" customHeight="1">
      <c r="A209" s="27">
        <v>35</v>
      </c>
      <c r="B209" s="9" t="s">
        <v>58</v>
      </c>
      <c r="C209" s="25" t="s">
        <v>38</v>
      </c>
      <c r="D209" s="14">
        <v>50</v>
      </c>
      <c r="E209" s="14">
        <v>55</v>
      </c>
      <c r="F209" s="22">
        <f t="shared" si="13"/>
        <v>-9.090909090909092</v>
      </c>
      <c r="G209" s="14">
        <v>27.5</v>
      </c>
      <c r="H209" s="20">
        <f t="shared" si="14"/>
        <v>81.81818181818181</v>
      </c>
      <c r="I209" s="14">
        <v>38</v>
      </c>
      <c r="J209" s="20">
        <f t="shared" si="15"/>
        <v>31.57894736842105</v>
      </c>
    </row>
    <row r="210" spans="1:10" ht="14.25" customHeight="1">
      <c r="A210" s="27">
        <v>36</v>
      </c>
      <c r="B210" s="9" t="s">
        <v>59</v>
      </c>
      <c r="C210" s="25" t="s">
        <v>38</v>
      </c>
      <c r="D210" s="14">
        <v>28</v>
      </c>
      <c r="E210" s="14">
        <v>30</v>
      </c>
      <c r="F210" s="22">
        <f t="shared" si="13"/>
        <v>-6.666666666666667</v>
      </c>
      <c r="G210" s="14">
        <v>35</v>
      </c>
      <c r="H210" s="20" t="s">
        <v>16</v>
      </c>
      <c r="I210" s="14">
        <v>22</v>
      </c>
      <c r="J210" s="20">
        <f t="shared" si="15"/>
        <v>27.272727272727273</v>
      </c>
    </row>
    <row r="211" spans="1:10" ht="15" customHeight="1">
      <c r="A211" s="27">
        <v>37</v>
      </c>
      <c r="B211" s="9" t="s">
        <v>67</v>
      </c>
      <c r="C211" s="25" t="s">
        <v>38</v>
      </c>
      <c r="D211" s="14" t="s">
        <v>16</v>
      </c>
      <c r="E211" s="14" t="s">
        <v>16</v>
      </c>
      <c r="F211" s="14" t="s">
        <v>16</v>
      </c>
      <c r="G211" s="14" t="s">
        <v>16</v>
      </c>
      <c r="H211" s="14" t="s">
        <v>16</v>
      </c>
      <c r="I211" s="14">
        <v>20</v>
      </c>
      <c r="J211" s="14" t="s">
        <v>16</v>
      </c>
    </row>
    <row r="212" spans="1:10" ht="3.75" customHeight="1">
      <c r="A212" s="66"/>
      <c r="B212" s="10"/>
      <c r="C212" s="31"/>
      <c r="D212" s="12"/>
      <c r="E212" s="12"/>
      <c r="F212" s="24"/>
      <c r="G212" s="12"/>
      <c r="H212" s="51"/>
      <c r="I212"/>
      <c r="J212" s="51"/>
    </row>
    <row r="213" spans="1:10" ht="39" customHeight="1">
      <c r="A213" s="96" t="s">
        <v>25</v>
      </c>
      <c r="B213" s="96"/>
      <c r="C213" s="139" t="s">
        <v>140</v>
      </c>
      <c r="D213" s="139"/>
      <c r="E213" s="139"/>
      <c r="F213" s="139"/>
      <c r="G213" s="139"/>
      <c r="H213" s="171"/>
      <c r="I213" s="139"/>
      <c r="J213" s="171"/>
    </row>
    <row r="214" spans="1:10" ht="21.75" customHeight="1">
      <c r="A214" s="96"/>
      <c r="B214" s="96"/>
      <c r="C214" s="139"/>
      <c r="D214" s="139"/>
      <c r="E214" s="139"/>
      <c r="F214" s="139"/>
      <c r="G214" s="139"/>
      <c r="H214" s="171"/>
      <c r="I214" s="139"/>
      <c r="J214" s="171"/>
    </row>
    <row r="215" spans="1:10" ht="30" customHeight="1">
      <c r="A215" s="172" t="s">
        <v>11</v>
      </c>
      <c r="B215" s="115"/>
      <c r="C215" s="143" t="s">
        <v>139</v>
      </c>
      <c r="D215" s="143"/>
      <c r="E215" s="143"/>
      <c r="F215" s="143"/>
      <c r="G215" s="143"/>
      <c r="H215" s="144"/>
      <c r="I215" s="143"/>
      <c r="J215" s="144"/>
    </row>
    <row r="216" spans="1:10" ht="48.75" customHeight="1">
      <c r="A216" s="173" t="s">
        <v>24</v>
      </c>
      <c r="B216" s="96"/>
      <c r="C216" s="143" t="s">
        <v>141</v>
      </c>
      <c r="D216" s="143"/>
      <c r="E216" s="143"/>
      <c r="F216" s="143"/>
      <c r="G216" s="143"/>
      <c r="H216" s="144"/>
      <c r="I216" s="143"/>
      <c r="J216" s="144"/>
    </row>
    <row r="217" spans="1:10" ht="15" customHeight="1">
      <c r="A217" s="173" t="s">
        <v>23</v>
      </c>
      <c r="B217" s="96"/>
      <c r="C217" s="165" t="s">
        <v>34</v>
      </c>
      <c r="D217" s="165"/>
      <c r="E217" s="165"/>
      <c r="F217" s="165"/>
      <c r="G217" s="165"/>
      <c r="H217" s="144"/>
      <c r="I217" s="165"/>
      <c r="J217" s="144"/>
    </row>
    <row r="218" spans="1:10" ht="78" customHeight="1">
      <c r="A218" s="96" t="s">
        <v>22</v>
      </c>
      <c r="B218" s="96"/>
      <c r="C218" s="143" t="s">
        <v>142</v>
      </c>
      <c r="D218" s="143"/>
      <c r="E218" s="143"/>
      <c r="F218" s="143"/>
      <c r="G218" s="143"/>
      <c r="H218" s="144"/>
      <c r="I218" s="143"/>
      <c r="J218" s="144"/>
    </row>
    <row r="219" spans="1:10" ht="35.25" customHeight="1">
      <c r="A219" s="167" t="s">
        <v>134</v>
      </c>
      <c r="B219" s="167"/>
      <c r="C219" s="167"/>
      <c r="D219" s="167"/>
      <c r="E219" s="167"/>
      <c r="F219" s="167"/>
      <c r="G219" s="167"/>
      <c r="H219" s="167"/>
      <c r="I219" s="167"/>
      <c r="J219" s="167"/>
    </row>
    <row r="220" spans="1:10" ht="24" customHeight="1" hidden="1">
      <c r="A220" s="167"/>
      <c r="B220" s="167"/>
      <c r="C220" s="167"/>
      <c r="D220" s="167"/>
      <c r="E220" s="167"/>
      <c r="F220" s="167"/>
      <c r="G220" s="167"/>
      <c r="H220" s="167"/>
      <c r="I220" s="167"/>
      <c r="J220" s="167"/>
    </row>
    <row r="221" spans="1:10" ht="9.75" customHeight="1" hidden="1">
      <c r="A221" s="167"/>
      <c r="B221" s="167"/>
      <c r="C221" s="167"/>
      <c r="D221" s="167"/>
      <c r="E221" s="167"/>
      <c r="F221" s="167"/>
      <c r="G221" s="167"/>
      <c r="H221" s="167"/>
      <c r="I221" s="167"/>
      <c r="J221" s="167"/>
    </row>
    <row r="222" spans="1:10" ht="9.75" customHeight="1" hidden="1">
      <c r="A222" s="167"/>
      <c r="B222" s="167"/>
      <c r="C222" s="167"/>
      <c r="D222" s="167"/>
      <c r="E222" s="167"/>
      <c r="F222" s="167"/>
      <c r="G222" s="167"/>
      <c r="H222" s="167"/>
      <c r="I222" s="167"/>
      <c r="J222" s="167"/>
    </row>
    <row r="223" spans="1:10" ht="22.5" customHeight="1">
      <c r="A223" s="151" t="s">
        <v>35</v>
      </c>
      <c r="B223" s="154" t="s">
        <v>10</v>
      </c>
      <c r="C223" s="156" t="s">
        <v>36</v>
      </c>
      <c r="D223" s="109" t="s">
        <v>68</v>
      </c>
      <c r="E223" s="109"/>
      <c r="F223" s="109"/>
      <c r="G223" s="109"/>
      <c r="H223" s="109"/>
      <c r="I223" s="109"/>
      <c r="J223" s="109"/>
    </row>
    <row r="224" spans="1:10" ht="9.75" customHeight="1">
      <c r="A224" s="152"/>
      <c r="B224" s="155"/>
      <c r="C224" s="157"/>
      <c r="D224" s="159" t="s">
        <v>30</v>
      </c>
      <c r="E224" s="116" t="s">
        <v>19</v>
      </c>
      <c r="F224" s="121" t="s">
        <v>18</v>
      </c>
      <c r="G224" s="169" t="s">
        <v>69</v>
      </c>
      <c r="H224" s="121" t="s">
        <v>27</v>
      </c>
      <c r="I224" s="176" t="s">
        <v>70</v>
      </c>
      <c r="J224" s="121" t="s">
        <v>15</v>
      </c>
    </row>
    <row r="225" spans="1:10" ht="9.75" customHeight="1">
      <c r="A225" s="152"/>
      <c r="B225" s="155"/>
      <c r="C225" s="157"/>
      <c r="D225" s="160"/>
      <c r="E225" s="174"/>
      <c r="F225" s="122"/>
      <c r="G225" s="164"/>
      <c r="H225" s="122"/>
      <c r="I225" s="177"/>
      <c r="J225" s="122"/>
    </row>
    <row r="226" spans="1:10" ht="11.25" customHeight="1">
      <c r="A226" s="152"/>
      <c r="B226" s="155"/>
      <c r="C226" s="157"/>
      <c r="D226" s="160"/>
      <c r="E226" s="175"/>
      <c r="F226" s="122"/>
      <c r="G226" s="164"/>
      <c r="H226" s="122"/>
      <c r="I226" s="177"/>
      <c r="J226" s="122"/>
    </row>
    <row r="227" spans="1:10" ht="14.25" customHeight="1">
      <c r="A227" s="152"/>
      <c r="B227" s="155"/>
      <c r="C227" s="157"/>
      <c r="D227" s="28">
        <f>D173</f>
        <v>44019</v>
      </c>
      <c r="E227" s="28" t="str">
        <f>E173</f>
        <v>৩০/০৬/২০২০</v>
      </c>
      <c r="F227" s="122"/>
      <c r="G227" s="28" t="str">
        <f>G173</f>
        <v>২০/০৫/২০২০</v>
      </c>
      <c r="H227" s="122"/>
      <c r="I227" s="28" t="str">
        <f>I173</f>
        <v>২৫/০৬/২০১৯</v>
      </c>
      <c r="J227" s="122"/>
    </row>
    <row r="228" spans="1:10" ht="9.75" customHeight="1">
      <c r="A228" s="153"/>
      <c r="B228" s="155"/>
      <c r="C228" s="157"/>
      <c r="D228" s="7">
        <v>1</v>
      </c>
      <c r="E228" s="7">
        <v>2</v>
      </c>
      <c r="F228" s="7">
        <v>3</v>
      </c>
      <c r="G228" s="6">
        <v>4</v>
      </c>
      <c r="H228" s="19">
        <v>5</v>
      </c>
      <c r="I228" s="6">
        <v>6</v>
      </c>
      <c r="J228" s="19">
        <v>7</v>
      </c>
    </row>
    <row r="229" spans="1:10" ht="14.25" customHeight="1">
      <c r="A229" s="27">
        <v>1</v>
      </c>
      <c r="B229" s="69" t="s">
        <v>112</v>
      </c>
      <c r="C229" s="8" t="s">
        <v>37</v>
      </c>
      <c r="D229" s="14">
        <v>68</v>
      </c>
      <c r="E229" s="14">
        <v>65</v>
      </c>
      <c r="F229" s="22">
        <f aca="true" t="shared" si="16" ref="F229:F264">(D229-E229)*100/E229</f>
        <v>4.615384615384615</v>
      </c>
      <c r="G229" s="14">
        <v>60</v>
      </c>
      <c r="H229" s="20">
        <f aca="true" t="shared" si="17" ref="H229:H253">(D229-G229)*100/G229</f>
        <v>13.333333333333334</v>
      </c>
      <c r="I229" s="14">
        <v>52</v>
      </c>
      <c r="J229" s="20">
        <f aca="true" t="shared" si="18" ref="J229:J264">(D229-I229)*100/I229</f>
        <v>30.76923076923077</v>
      </c>
    </row>
    <row r="230" spans="1:10" ht="14.25" customHeight="1">
      <c r="A230" s="27">
        <v>2</v>
      </c>
      <c r="B230" s="26" t="s">
        <v>113</v>
      </c>
      <c r="C230" s="8" t="s">
        <v>114</v>
      </c>
      <c r="D230" s="14">
        <v>57</v>
      </c>
      <c r="E230" s="14">
        <v>56</v>
      </c>
      <c r="F230" s="22">
        <f t="shared" si="16"/>
        <v>1.7857142857142858</v>
      </c>
      <c r="G230" s="14">
        <v>48</v>
      </c>
      <c r="H230" s="20">
        <f t="shared" si="17"/>
        <v>18.75</v>
      </c>
      <c r="I230" s="14">
        <v>47</v>
      </c>
      <c r="J230" s="20">
        <f t="shared" si="18"/>
        <v>21.27659574468085</v>
      </c>
    </row>
    <row r="231" spans="1:10" ht="12.75" customHeight="1">
      <c r="A231" s="27">
        <v>3</v>
      </c>
      <c r="B231" s="26" t="s">
        <v>41</v>
      </c>
      <c r="C231" s="25" t="s">
        <v>38</v>
      </c>
      <c r="D231" s="14">
        <v>48</v>
      </c>
      <c r="E231" s="14">
        <v>48</v>
      </c>
      <c r="F231" s="22">
        <f t="shared" si="16"/>
        <v>0</v>
      </c>
      <c r="G231" s="14">
        <v>40</v>
      </c>
      <c r="H231" s="20">
        <f t="shared" si="17"/>
        <v>20</v>
      </c>
      <c r="I231" s="14">
        <v>38</v>
      </c>
      <c r="J231" s="20">
        <f t="shared" si="18"/>
        <v>26.31578947368421</v>
      </c>
    </row>
    <row r="232" spans="1:10" ht="12.75" customHeight="1">
      <c r="A232" s="27">
        <v>4</v>
      </c>
      <c r="B232" s="26" t="s">
        <v>40</v>
      </c>
      <c r="C232" s="25" t="s">
        <v>38</v>
      </c>
      <c r="D232" s="14">
        <v>42</v>
      </c>
      <c r="E232" s="14">
        <v>42</v>
      </c>
      <c r="F232" s="22">
        <f t="shared" si="16"/>
        <v>0</v>
      </c>
      <c r="G232" s="14">
        <v>32</v>
      </c>
      <c r="H232" s="20">
        <f t="shared" si="17"/>
        <v>31.25</v>
      </c>
      <c r="I232" s="14">
        <v>29</v>
      </c>
      <c r="J232" s="20">
        <f t="shared" si="18"/>
        <v>44.827586206896555</v>
      </c>
    </row>
    <row r="233" spans="1:10" ht="13.5" customHeight="1">
      <c r="A233" s="27">
        <v>5</v>
      </c>
      <c r="B233" s="26" t="s">
        <v>42</v>
      </c>
      <c r="C233" s="25" t="s">
        <v>38</v>
      </c>
      <c r="D233" s="14">
        <v>32</v>
      </c>
      <c r="E233" s="14">
        <v>32</v>
      </c>
      <c r="F233" s="22">
        <f t="shared" si="16"/>
        <v>0</v>
      </c>
      <c r="G233" s="14">
        <v>32</v>
      </c>
      <c r="H233" s="20">
        <f t="shared" si="17"/>
        <v>0</v>
      </c>
      <c r="I233" s="14">
        <v>32</v>
      </c>
      <c r="J233" s="20">
        <f t="shared" si="18"/>
        <v>0</v>
      </c>
    </row>
    <row r="234" spans="1:10" ht="13.5" customHeight="1">
      <c r="A234" s="27">
        <v>6</v>
      </c>
      <c r="B234" s="26" t="s">
        <v>43</v>
      </c>
      <c r="C234" s="25" t="s">
        <v>38</v>
      </c>
      <c r="D234" s="14">
        <v>28</v>
      </c>
      <c r="E234" s="14">
        <v>28</v>
      </c>
      <c r="F234" s="22">
        <f t="shared" si="16"/>
        <v>0</v>
      </c>
      <c r="G234" s="14">
        <v>28</v>
      </c>
      <c r="H234" s="20">
        <f t="shared" si="17"/>
        <v>0</v>
      </c>
      <c r="I234" s="14">
        <v>28</v>
      </c>
      <c r="J234" s="20">
        <f t="shared" si="18"/>
        <v>0</v>
      </c>
    </row>
    <row r="235" spans="1:10" ht="12.75" customHeight="1">
      <c r="A235" s="27">
        <v>7</v>
      </c>
      <c r="B235" s="9" t="s">
        <v>45</v>
      </c>
      <c r="C235" s="25" t="s">
        <v>38</v>
      </c>
      <c r="D235" s="14">
        <v>130</v>
      </c>
      <c r="E235" s="14">
        <v>130</v>
      </c>
      <c r="F235" s="22">
        <f t="shared" si="16"/>
        <v>0</v>
      </c>
      <c r="G235" s="14">
        <v>95</v>
      </c>
      <c r="H235" s="20">
        <f t="shared" si="17"/>
        <v>36.8421052631579</v>
      </c>
      <c r="I235" s="14">
        <v>90</v>
      </c>
      <c r="J235" s="20">
        <f t="shared" si="18"/>
        <v>44.44444444444444</v>
      </c>
    </row>
    <row r="236" spans="1:10" ht="13.5" customHeight="1">
      <c r="A236" s="27">
        <v>8</v>
      </c>
      <c r="B236" s="9" t="s">
        <v>72</v>
      </c>
      <c r="C236" s="25" t="s">
        <v>38</v>
      </c>
      <c r="D236" s="14">
        <v>100</v>
      </c>
      <c r="E236" s="14">
        <v>110</v>
      </c>
      <c r="F236" s="22">
        <f t="shared" si="16"/>
        <v>-9.090909090909092</v>
      </c>
      <c r="G236" s="14">
        <v>60</v>
      </c>
      <c r="H236" s="20">
        <f t="shared" si="17"/>
        <v>66.66666666666667</v>
      </c>
      <c r="I236" s="14">
        <v>60</v>
      </c>
      <c r="J236" s="20">
        <f t="shared" si="18"/>
        <v>66.66666666666667</v>
      </c>
    </row>
    <row r="237" spans="1:10" ht="12.75" customHeight="1">
      <c r="A237" s="27">
        <v>9</v>
      </c>
      <c r="B237" s="9" t="s">
        <v>44</v>
      </c>
      <c r="C237" s="25" t="s">
        <v>38</v>
      </c>
      <c r="D237" s="14">
        <v>70</v>
      </c>
      <c r="E237" s="14">
        <v>70</v>
      </c>
      <c r="F237" s="22">
        <f t="shared" si="16"/>
        <v>0</v>
      </c>
      <c r="G237" s="14">
        <v>50</v>
      </c>
      <c r="H237" s="20">
        <f t="shared" si="17"/>
        <v>40</v>
      </c>
      <c r="I237" s="14">
        <v>50</v>
      </c>
      <c r="J237" s="20">
        <f t="shared" si="18"/>
        <v>40</v>
      </c>
    </row>
    <row r="238" spans="1:10" ht="12.75" customHeight="1">
      <c r="A238" s="27">
        <v>10</v>
      </c>
      <c r="B238" s="9" t="s">
        <v>64</v>
      </c>
      <c r="C238" s="25" t="s">
        <v>38</v>
      </c>
      <c r="D238" s="14">
        <v>125</v>
      </c>
      <c r="E238" s="14">
        <v>125</v>
      </c>
      <c r="F238" s="22">
        <f t="shared" si="16"/>
        <v>0</v>
      </c>
      <c r="G238" s="14">
        <v>95</v>
      </c>
      <c r="H238" s="20">
        <f t="shared" si="17"/>
        <v>31.57894736842105</v>
      </c>
      <c r="I238" s="14">
        <v>90</v>
      </c>
      <c r="J238" s="20">
        <f t="shared" si="18"/>
        <v>38.888888888888886</v>
      </c>
    </row>
    <row r="239" spans="1:10" ht="12.75" customHeight="1">
      <c r="A239" s="27">
        <v>11</v>
      </c>
      <c r="B239" s="9" t="s">
        <v>46</v>
      </c>
      <c r="C239" s="25" t="s">
        <v>38</v>
      </c>
      <c r="D239" s="14">
        <v>72.5</v>
      </c>
      <c r="E239" s="14">
        <v>72.5</v>
      </c>
      <c r="F239" s="22">
        <f t="shared" si="16"/>
        <v>0</v>
      </c>
      <c r="G239" s="14">
        <v>75</v>
      </c>
      <c r="H239" s="20">
        <f t="shared" si="17"/>
        <v>-3.3333333333333335</v>
      </c>
      <c r="I239" s="14">
        <v>75</v>
      </c>
      <c r="J239" s="20">
        <f t="shared" si="18"/>
        <v>-3.3333333333333335</v>
      </c>
    </row>
    <row r="240" spans="1:10" ht="12.75" customHeight="1">
      <c r="A240" s="27">
        <v>12</v>
      </c>
      <c r="B240" s="9" t="s">
        <v>2</v>
      </c>
      <c r="C240" s="8" t="s">
        <v>39</v>
      </c>
      <c r="D240" s="14">
        <v>85</v>
      </c>
      <c r="E240" s="14">
        <v>85</v>
      </c>
      <c r="F240" s="22">
        <f t="shared" si="16"/>
        <v>0</v>
      </c>
      <c r="G240" s="14">
        <v>85</v>
      </c>
      <c r="H240" s="20">
        <f t="shared" si="17"/>
        <v>0</v>
      </c>
      <c r="I240" s="14">
        <v>81</v>
      </c>
      <c r="J240" s="20">
        <f t="shared" si="18"/>
        <v>4.938271604938271</v>
      </c>
    </row>
    <row r="241" spans="1:10" ht="12.75" customHeight="1">
      <c r="A241" s="27">
        <v>13</v>
      </c>
      <c r="B241" s="9" t="s">
        <v>47</v>
      </c>
      <c r="C241" s="25" t="s">
        <v>38</v>
      </c>
      <c r="D241" s="14">
        <v>75</v>
      </c>
      <c r="E241" s="14">
        <v>75</v>
      </c>
      <c r="F241" s="22">
        <f t="shared" si="16"/>
        <v>0</v>
      </c>
      <c r="G241" s="14">
        <v>75</v>
      </c>
      <c r="H241" s="20">
        <f t="shared" si="17"/>
        <v>0</v>
      </c>
      <c r="I241" s="14">
        <v>71</v>
      </c>
      <c r="J241" s="20">
        <f t="shared" si="18"/>
        <v>5.633802816901408</v>
      </c>
    </row>
    <row r="242" spans="1:10" ht="13.5" customHeight="1">
      <c r="A242" s="27">
        <v>14</v>
      </c>
      <c r="B242" s="9" t="s">
        <v>48</v>
      </c>
      <c r="C242" s="8" t="s">
        <v>37</v>
      </c>
      <c r="D242" s="14">
        <v>35</v>
      </c>
      <c r="E242" s="14">
        <v>35</v>
      </c>
      <c r="F242" s="22">
        <f t="shared" si="16"/>
        <v>0</v>
      </c>
      <c r="G242" s="14">
        <v>110</v>
      </c>
      <c r="H242" s="20">
        <f t="shared" si="17"/>
        <v>-68.18181818181819</v>
      </c>
      <c r="I242" s="14">
        <v>25</v>
      </c>
      <c r="J242" s="20">
        <f t="shared" si="18"/>
        <v>40</v>
      </c>
    </row>
    <row r="243" spans="1:10" ht="13.5" customHeight="1">
      <c r="A243" s="27">
        <v>15</v>
      </c>
      <c r="B243" s="9" t="s">
        <v>91</v>
      </c>
      <c r="C243" s="25" t="s">
        <v>38</v>
      </c>
      <c r="D243" s="14">
        <v>25</v>
      </c>
      <c r="E243" s="14">
        <v>25</v>
      </c>
      <c r="F243" s="22">
        <f t="shared" si="16"/>
        <v>0</v>
      </c>
      <c r="G243" s="14">
        <v>80</v>
      </c>
      <c r="H243" s="20">
        <f t="shared" si="17"/>
        <v>-68.75</v>
      </c>
      <c r="I243" s="14">
        <v>19</v>
      </c>
      <c r="J243" s="20">
        <f t="shared" si="18"/>
        <v>31.57894736842105</v>
      </c>
    </row>
    <row r="244" spans="1:10" ht="12.75" customHeight="1">
      <c r="A244" s="27">
        <v>16</v>
      </c>
      <c r="B244" s="9" t="s">
        <v>49</v>
      </c>
      <c r="C244" s="25" t="s">
        <v>38</v>
      </c>
      <c r="D244" s="14">
        <v>110</v>
      </c>
      <c r="E244" s="14">
        <v>110</v>
      </c>
      <c r="F244" s="22">
        <f t="shared" si="16"/>
        <v>0</v>
      </c>
      <c r="G244" s="14">
        <v>160</v>
      </c>
      <c r="H244" s="20">
        <f t="shared" si="17"/>
        <v>-31.25</v>
      </c>
      <c r="I244" s="14">
        <v>100</v>
      </c>
      <c r="J244" s="20">
        <f t="shared" si="18"/>
        <v>10</v>
      </c>
    </row>
    <row r="245" spans="1:10" ht="13.5" customHeight="1">
      <c r="A245" s="27">
        <v>17</v>
      </c>
      <c r="B245" s="9" t="s">
        <v>92</v>
      </c>
      <c r="C245" s="25" t="s">
        <v>38</v>
      </c>
      <c r="D245" s="14">
        <v>85</v>
      </c>
      <c r="E245" s="14">
        <v>85</v>
      </c>
      <c r="F245" s="22">
        <f t="shared" si="16"/>
        <v>0</v>
      </c>
      <c r="G245" s="14">
        <v>190</v>
      </c>
      <c r="H245" s="20">
        <f t="shared" si="17"/>
        <v>-55.26315789473684</v>
      </c>
      <c r="I245" s="14">
        <v>120</v>
      </c>
      <c r="J245" s="20">
        <f t="shared" si="18"/>
        <v>-29.166666666666668</v>
      </c>
    </row>
    <row r="246" spans="1:10" ht="12.75" customHeight="1">
      <c r="A246" s="27">
        <v>18</v>
      </c>
      <c r="B246" s="9" t="s">
        <v>76</v>
      </c>
      <c r="C246" s="25" t="s">
        <v>38</v>
      </c>
      <c r="D246" s="14">
        <v>125</v>
      </c>
      <c r="E246" s="14">
        <v>125</v>
      </c>
      <c r="F246" s="22">
        <f t="shared" si="16"/>
        <v>0</v>
      </c>
      <c r="G246" s="14">
        <v>150</v>
      </c>
      <c r="H246" s="20">
        <f t="shared" si="17"/>
        <v>-16.666666666666668</v>
      </c>
      <c r="I246" s="14">
        <v>120</v>
      </c>
      <c r="J246" s="20">
        <f t="shared" si="18"/>
        <v>4.166666666666667</v>
      </c>
    </row>
    <row r="247" spans="1:10" ht="12.75" customHeight="1">
      <c r="A247" s="27">
        <v>19</v>
      </c>
      <c r="B247" s="9" t="s">
        <v>50</v>
      </c>
      <c r="C247" s="25" t="s">
        <v>38</v>
      </c>
      <c r="D247" s="14">
        <v>220</v>
      </c>
      <c r="E247" s="14">
        <v>220</v>
      </c>
      <c r="F247" s="22">
        <f t="shared" si="16"/>
        <v>0</v>
      </c>
      <c r="G247" s="14">
        <v>200</v>
      </c>
      <c r="H247" s="20">
        <f t="shared" si="17"/>
        <v>10</v>
      </c>
      <c r="I247" s="14">
        <v>170</v>
      </c>
      <c r="J247" s="20">
        <f t="shared" si="18"/>
        <v>29.41176470588235</v>
      </c>
    </row>
    <row r="248" spans="1:10" ht="11.25" customHeight="1">
      <c r="A248" s="27">
        <v>20</v>
      </c>
      <c r="B248" s="9" t="s">
        <v>51</v>
      </c>
      <c r="C248" s="25" t="s">
        <v>38</v>
      </c>
      <c r="D248" s="14">
        <v>150</v>
      </c>
      <c r="E248" s="14">
        <v>130</v>
      </c>
      <c r="F248" s="44">
        <f t="shared" si="16"/>
        <v>15.384615384615385</v>
      </c>
      <c r="G248" s="14">
        <v>60</v>
      </c>
      <c r="H248" s="20">
        <f t="shared" si="17"/>
        <v>150</v>
      </c>
      <c r="I248" s="14">
        <v>60</v>
      </c>
      <c r="J248" s="20">
        <f t="shared" si="18"/>
        <v>150</v>
      </c>
    </row>
    <row r="249" spans="1:10" ht="12.75" customHeight="1">
      <c r="A249" s="27">
        <v>21</v>
      </c>
      <c r="B249" s="9" t="s">
        <v>66</v>
      </c>
      <c r="C249" s="25" t="s">
        <v>38</v>
      </c>
      <c r="D249" s="14">
        <v>280</v>
      </c>
      <c r="E249" s="14">
        <v>280</v>
      </c>
      <c r="F249" s="22">
        <f t="shared" si="16"/>
        <v>0</v>
      </c>
      <c r="G249" s="14">
        <v>280</v>
      </c>
      <c r="H249" s="20">
        <f t="shared" si="17"/>
        <v>0</v>
      </c>
      <c r="I249" s="14">
        <v>280</v>
      </c>
      <c r="J249" s="20">
        <f t="shared" si="18"/>
        <v>0</v>
      </c>
    </row>
    <row r="250" spans="1:10" ht="12.75" customHeight="1">
      <c r="A250" s="27">
        <v>22</v>
      </c>
      <c r="B250" s="9" t="s">
        <v>7</v>
      </c>
      <c r="C250" s="25" t="s">
        <v>38</v>
      </c>
      <c r="D250" s="14">
        <v>230</v>
      </c>
      <c r="E250" s="14">
        <v>230</v>
      </c>
      <c r="F250" s="22">
        <f t="shared" si="16"/>
        <v>0</v>
      </c>
      <c r="G250" s="14">
        <v>230</v>
      </c>
      <c r="H250" s="20">
        <f t="shared" si="17"/>
        <v>0</v>
      </c>
      <c r="I250" s="14">
        <v>230</v>
      </c>
      <c r="J250" s="20">
        <f t="shared" si="18"/>
        <v>0</v>
      </c>
    </row>
    <row r="251" spans="1:10" ht="12.75" customHeight="1">
      <c r="A251" s="27">
        <v>23</v>
      </c>
      <c r="B251" s="9" t="s">
        <v>65</v>
      </c>
      <c r="C251" s="25" t="s">
        <v>38</v>
      </c>
      <c r="D251" s="14">
        <v>250</v>
      </c>
      <c r="E251" s="14">
        <v>250</v>
      </c>
      <c r="F251" s="22">
        <f t="shared" si="16"/>
        <v>0</v>
      </c>
      <c r="G251" s="14">
        <v>250</v>
      </c>
      <c r="H251" s="20">
        <f t="shared" si="17"/>
        <v>0</v>
      </c>
      <c r="I251" s="14">
        <v>250</v>
      </c>
      <c r="J251" s="20">
        <f t="shared" si="18"/>
        <v>0</v>
      </c>
    </row>
    <row r="252" spans="1:10" ht="12.75" customHeight="1">
      <c r="A252" s="27">
        <v>24</v>
      </c>
      <c r="B252" s="9" t="s">
        <v>93</v>
      </c>
      <c r="C252" s="25" t="s">
        <v>38</v>
      </c>
      <c r="D252" s="14">
        <v>240</v>
      </c>
      <c r="E252" s="14">
        <v>240</v>
      </c>
      <c r="F252" s="22">
        <f t="shared" si="16"/>
        <v>0</v>
      </c>
      <c r="G252" s="14">
        <v>240</v>
      </c>
      <c r="H252" s="20">
        <f t="shared" si="17"/>
        <v>0</v>
      </c>
      <c r="I252" s="14">
        <v>240</v>
      </c>
      <c r="J252" s="20">
        <f t="shared" si="18"/>
        <v>0</v>
      </c>
    </row>
    <row r="253" spans="1:10" ht="12.75" customHeight="1">
      <c r="A253" s="27">
        <v>25</v>
      </c>
      <c r="B253" s="9" t="s">
        <v>52</v>
      </c>
      <c r="C253" s="25" t="s">
        <v>38</v>
      </c>
      <c r="D253" s="14">
        <v>650</v>
      </c>
      <c r="E253" s="14">
        <v>650</v>
      </c>
      <c r="F253" s="22">
        <f t="shared" si="16"/>
        <v>0</v>
      </c>
      <c r="G253" s="14">
        <v>600</v>
      </c>
      <c r="H253" s="20">
        <f t="shared" si="17"/>
        <v>8.333333333333334</v>
      </c>
      <c r="I253" s="14">
        <v>750</v>
      </c>
      <c r="J253" s="14" t="s">
        <v>16</v>
      </c>
    </row>
    <row r="254" spans="1:10" ht="13.5" customHeight="1">
      <c r="A254" s="27">
        <v>26</v>
      </c>
      <c r="B254" s="9" t="s">
        <v>53</v>
      </c>
      <c r="C254" s="25" t="s">
        <v>38</v>
      </c>
      <c r="D254" s="14">
        <v>470</v>
      </c>
      <c r="E254" s="14">
        <v>470</v>
      </c>
      <c r="F254" s="22">
        <f t="shared" si="16"/>
        <v>0</v>
      </c>
      <c r="G254" s="14">
        <v>400</v>
      </c>
      <c r="H254" s="20">
        <f aca="true" t="shared" si="19" ref="H254:H264">(D254-G254)*100/G254</f>
        <v>17.5</v>
      </c>
      <c r="I254" s="14">
        <v>430</v>
      </c>
      <c r="J254" s="20">
        <f t="shared" si="18"/>
        <v>9.30232558139535</v>
      </c>
    </row>
    <row r="255" spans="1:10" ht="13.5" customHeight="1">
      <c r="A255" s="27">
        <v>27</v>
      </c>
      <c r="B255" s="9" t="s">
        <v>94</v>
      </c>
      <c r="C255" s="25" t="s">
        <v>38</v>
      </c>
      <c r="D255" s="14">
        <v>225</v>
      </c>
      <c r="E255" s="14">
        <v>230</v>
      </c>
      <c r="F255" s="22">
        <f t="shared" si="16"/>
        <v>-2.1739130434782608</v>
      </c>
      <c r="G255" s="14">
        <v>200</v>
      </c>
      <c r="H255" s="20">
        <f t="shared" si="19"/>
        <v>12.5</v>
      </c>
      <c r="I255" s="14">
        <v>240</v>
      </c>
      <c r="J255" s="20">
        <f t="shared" si="18"/>
        <v>-6.25</v>
      </c>
    </row>
    <row r="256" spans="1:10" ht="12.75" customHeight="1">
      <c r="A256" s="27">
        <v>28</v>
      </c>
      <c r="B256" s="9" t="s">
        <v>62</v>
      </c>
      <c r="C256" s="25" t="s">
        <v>38</v>
      </c>
      <c r="D256" s="14">
        <v>155</v>
      </c>
      <c r="E256" s="14">
        <v>160</v>
      </c>
      <c r="F256" s="22">
        <f t="shared" si="16"/>
        <v>-3.125</v>
      </c>
      <c r="G256" s="14">
        <v>110</v>
      </c>
      <c r="H256" s="20">
        <f t="shared" si="19"/>
        <v>40.90909090909091</v>
      </c>
      <c r="I256" s="14">
        <v>135</v>
      </c>
      <c r="J256" s="20">
        <f t="shared" si="18"/>
        <v>14.814814814814815</v>
      </c>
    </row>
    <row r="257" spans="1:10" ht="12.75" customHeight="1">
      <c r="A257" s="27">
        <v>29</v>
      </c>
      <c r="B257" s="9" t="s">
        <v>60</v>
      </c>
      <c r="C257" s="25" t="s">
        <v>61</v>
      </c>
      <c r="D257" s="14">
        <v>45</v>
      </c>
      <c r="E257" s="14">
        <v>45</v>
      </c>
      <c r="F257" s="22">
        <f t="shared" si="16"/>
        <v>0</v>
      </c>
      <c r="G257" s="14">
        <v>50</v>
      </c>
      <c r="H257" s="20">
        <f t="shared" si="19"/>
        <v>-10</v>
      </c>
      <c r="I257" s="14">
        <v>50</v>
      </c>
      <c r="J257" s="20">
        <f t="shared" si="18"/>
        <v>-10</v>
      </c>
    </row>
    <row r="258" spans="1:10" ht="12.75" customHeight="1">
      <c r="A258" s="27">
        <v>30</v>
      </c>
      <c r="B258" s="9" t="s">
        <v>63</v>
      </c>
      <c r="C258" s="25" t="s">
        <v>38</v>
      </c>
      <c r="D258" s="14">
        <v>32</v>
      </c>
      <c r="E258" s="14">
        <v>32</v>
      </c>
      <c r="F258" s="22">
        <f t="shared" si="16"/>
        <v>0</v>
      </c>
      <c r="G258" s="14">
        <v>30</v>
      </c>
      <c r="H258" s="20">
        <f t="shared" si="19"/>
        <v>6.666666666666667</v>
      </c>
      <c r="I258" s="14">
        <v>35</v>
      </c>
      <c r="J258" s="20">
        <f t="shared" si="18"/>
        <v>-8.571428571428571</v>
      </c>
    </row>
    <row r="259" spans="1:10" ht="12.75" customHeight="1">
      <c r="A259" s="27">
        <v>31</v>
      </c>
      <c r="B259" s="9" t="s">
        <v>54</v>
      </c>
      <c r="C259" s="8" t="s">
        <v>37</v>
      </c>
      <c r="D259" s="14">
        <v>61</v>
      </c>
      <c r="E259" s="14">
        <v>60</v>
      </c>
      <c r="F259" s="22">
        <f t="shared" si="16"/>
        <v>1.6666666666666667</v>
      </c>
      <c r="G259" s="14">
        <v>66</v>
      </c>
      <c r="H259" s="20">
        <f t="shared" si="19"/>
        <v>-7.575757575757576</v>
      </c>
      <c r="I259" s="14">
        <v>55</v>
      </c>
      <c r="J259" s="20">
        <f t="shared" si="18"/>
        <v>10.909090909090908</v>
      </c>
    </row>
    <row r="260" spans="1:10" ht="13.5" customHeight="1">
      <c r="A260" s="27">
        <v>32</v>
      </c>
      <c r="B260" s="9" t="s">
        <v>106</v>
      </c>
      <c r="C260" s="25" t="s">
        <v>38</v>
      </c>
      <c r="D260" s="14">
        <v>35</v>
      </c>
      <c r="E260" s="14">
        <v>35</v>
      </c>
      <c r="F260" s="22">
        <f t="shared" si="16"/>
        <v>0</v>
      </c>
      <c r="G260" s="14">
        <v>35</v>
      </c>
      <c r="H260" s="20">
        <f t="shared" si="19"/>
        <v>0</v>
      </c>
      <c r="I260" s="14">
        <v>38</v>
      </c>
      <c r="J260" s="20">
        <f t="shared" si="18"/>
        <v>-7.894736842105263</v>
      </c>
    </row>
    <row r="261" spans="1:10" ht="12.75" customHeight="1">
      <c r="A261" s="27">
        <v>33</v>
      </c>
      <c r="B261" s="9" t="s">
        <v>56</v>
      </c>
      <c r="C261" s="25" t="s">
        <v>38</v>
      </c>
      <c r="D261" s="14">
        <v>29</v>
      </c>
      <c r="E261" s="14">
        <v>28</v>
      </c>
      <c r="F261" s="22">
        <f t="shared" si="16"/>
        <v>3.5714285714285716</v>
      </c>
      <c r="G261" s="14">
        <v>20</v>
      </c>
      <c r="H261" s="20">
        <f t="shared" si="19"/>
        <v>45</v>
      </c>
      <c r="I261" s="14">
        <v>20</v>
      </c>
      <c r="J261" s="20">
        <f t="shared" si="18"/>
        <v>45</v>
      </c>
    </row>
    <row r="262" spans="1:10" ht="12.75" customHeight="1">
      <c r="A262" s="27">
        <v>34</v>
      </c>
      <c r="B262" s="9" t="s">
        <v>57</v>
      </c>
      <c r="C262" s="25" t="s">
        <v>38</v>
      </c>
      <c r="D262" s="14">
        <v>45</v>
      </c>
      <c r="E262" s="14">
        <v>40</v>
      </c>
      <c r="F262" s="22">
        <f t="shared" si="16"/>
        <v>12.5</v>
      </c>
      <c r="G262" s="14">
        <v>35</v>
      </c>
      <c r="H262" s="20">
        <f t="shared" si="19"/>
        <v>28.571428571428573</v>
      </c>
      <c r="I262" s="14">
        <v>40</v>
      </c>
      <c r="J262" s="20">
        <f t="shared" si="18"/>
        <v>12.5</v>
      </c>
    </row>
    <row r="263" spans="1:10" ht="12.75" customHeight="1">
      <c r="A263" s="27">
        <v>35</v>
      </c>
      <c r="B263" s="9" t="s">
        <v>58</v>
      </c>
      <c r="C263" s="25" t="s">
        <v>38</v>
      </c>
      <c r="D263" s="14">
        <v>40</v>
      </c>
      <c r="E263" s="14">
        <v>40</v>
      </c>
      <c r="F263" s="22">
        <f t="shared" si="16"/>
        <v>0</v>
      </c>
      <c r="G263" s="14">
        <v>20</v>
      </c>
      <c r="H263" s="20">
        <f t="shared" si="19"/>
        <v>100</v>
      </c>
      <c r="I263" s="14">
        <v>22</v>
      </c>
      <c r="J263" s="20">
        <f t="shared" si="18"/>
        <v>81.81818181818181</v>
      </c>
    </row>
    <row r="264" spans="1:10" ht="13.5" customHeight="1">
      <c r="A264" s="27">
        <v>36</v>
      </c>
      <c r="B264" s="9" t="s">
        <v>59</v>
      </c>
      <c r="C264" s="25" t="s">
        <v>38</v>
      </c>
      <c r="D264" s="14">
        <v>20</v>
      </c>
      <c r="E264" s="14">
        <v>20</v>
      </c>
      <c r="F264" s="22">
        <f t="shared" si="16"/>
        <v>0</v>
      </c>
      <c r="G264" s="14">
        <v>20</v>
      </c>
      <c r="H264" s="20">
        <f t="shared" si="19"/>
        <v>0</v>
      </c>
      <c r="I264" s="14">
        <v>20</v>
      </c>
      <c r="J264" s="20">
        <f t="shared" si="18"/>
        <v>0</v>
      </c>
    </row>
    <row r="265" spans="1:10" ht="12.75" customHeight="1">
      <c r="A265" s="27">
        <v>37</v>
      </c>
      <c r="B265" s="9" t="s">
        <v>67</v>
      </c>
      <c r="C265" s="25" t="s">
        <v>38</v>
      </c>
      <c r="D265" s="14">
        <v>35</v>
      </c>
      <c r="E265" s="14">
        <v>35</v>
      </c>
      <c r="F265" s="14" t="s">
        <v>16</v>
      </c>
      <c r="G265" s="14" t="s">
        <v>16</v>
      </c>
      <c r="H265" s="14" t="s">
        <v>16</v>
      </c>
      <c r="I265" s="14">
        <v>20</v>
      </c>
      <c r="J265" s="14" t="s">
        <v>16</v>
      </c>
    </row>
    <row r="266" spans="1:10" ht="11.25" customHeight="1">
      <c r="A266" s="41"/>
      <c r="B266" s="32"/>
      <c r="C266" s="33"/>
      <c r="D266" s="34"/>
      <c r="E266" s="34"/>
      <c r="F266" s="35"/>
      <c r="G266" s="12"/>
      <c r="H266" s="53"/>
      <c r="I266" s="34"/>
      <c r="J266" s="53"/>
    </row>
    <row r="267" spans="1:10" ht="46.5" customHeight="1">
      <c r="A267" s="96" t="s">
        <v>25</v>
      </c>
      <c r="B267" s="96"/>
      <c r="C267" s="140" t="s">
        <v>144</v>
      </c>
      <c r="D267" s="140"/>
      <c r="E267" s="140"/>
      <c r="F267" s="140"/>
      <c r="G267" s="140"/>
      <c r="H267" s="141"/>
      <c r="I267" s="140"/>
      <c r="J267" s="141"/>
    </row>
    <row r="268" spans="1:10" ht="36.75" customHeight="1">
      <c r="A268" s="96"/>
      <c r="B268" s="96"/>
      <c r="C268" s="140"/>
      <c r="D268" s="140"/>
      <c r="E268" s="140"/>
      <c r="F268" s="140"/>
      <c r="G268" s="140"/>
      <c r="H268" s="141"/>
      <c r="I268" s="140"/>
      <c r="J268" s="141"/>
    </row>
    <row r="269" spans="1:10" ht="30.75" customHeight="1">
      <c r="A269" s="142" t="s">
        <v>11</v>
      </c>
      <c r="B269" s="142"/>
      <c r="C269" s="143" t="s">
        <v>143</v>
      </c>
      <c r="D269" s="143"/>
      <c r="E269" s="143"/>
      <c r="F269" s="143"/>
      <c r="G269" s="143"/>
      <c r="H269" s="144"/>
      <c r="I269" s="143"/>
      <c r="J269" s="144"/>
    </row>
    <row r="270" spans="1:10" ht="30.75" customHeight="1">
      <c r="A270" s="178" t="s">
        <v>24</v>
      </c>
      <c r="B270" s="178"/>
      <c r="C270" s="143" t="s">
        <v>151</v>
      </c>
      <c r="D270" s="143"/>
      <c r="E270" s="143"/>
      <c r="F270" s="143"/>
      <c r="G270" s="143"/>
      <c r="H270" s="144"/>
      <c r="I270" s="143"/>
      <c r="J270" s="144"/>
    </row>
    <row r="271" spans="1:10" ht="11.25" customHeight="1">
      <c r="A271" s="178" t="s">
        <v>23</v>
      </c>
      <c r="B271" s="178"/>
      <c r="C271" s="165" t="s">
        <v>95</v>
      </c>
      <c r="D271" s="165"/>
      <c r="E271" s="165"/>
      <c r="F271" s="165"/>
      <c r="G271" s="165"/>
      <c r="H271" s="144"/>
      <c r="I271" s="165"/>
      <c r="J271" s="144"/>
    </row>
    <row r="272" spans="1:10" ht="6" customHeight="1">
      <c r="A272" s="178"/>
      <c r="B272" s="178"/>
      <c r="C272" s="143"/>
      <c r="D272" s="143"/>
      <c r="E272" s="143"/>
      <c r="F272" s="143"/>
      <c r="G272" s="143"/>
      <c r="H272" s="144"/>
      <c r="I272" s="143"/>
      <c r="J272" s="144"/>
    </row>
    <row r="273" spans="1:10" ht="64.5" customHeight="1">
      <c r="A273" s="96" t="s">
        <v>22</v>
      </c>
      <c r="B273" s="96"/>
      <c r="C273" s="143" t="s">
        <v>145</v>
      </c>
      <c r="D273" s="143"/>
      <c r="E273" s="143"/>
      <c r="F273" s="143"/>
      <c r="G273" s="143"/>
      <c r="H273" s="144"/>
      <c r="I273" s="143"/>
      <c r="J273" s="144"/>
    </row>
    <row r="274" spans="1:10" ht="14.25" customHeight="1">
      <c r="A274" s="167" t="s">
        <v>135</v>
      </c>
      <c r="B274" s="167"/>
      <c r="C274" s="167"/>
      <c r="D274" s="167"/>
      <c r="E274" s="167"/>
      <c r="F274" s="167"/>
      <c r="G274" s="167"/>
      <c r="H274" s="167"/>
      <c r="I274" s="167"/>
      <c r="J274" s="167"/>
    </row>
    <row r="275" spans="1:10" ht="11.25" customHeight="1">
      <c r="A275" s="167"/>
      <c r="B275" s="167"/>
      <c r="C275" s="167"/>
      <c r="D275" s="167"/>
      <c r="E275" s="167"/>
      <c r="F275" s="167"/>
      <c r="G275" s="167"/>
      <c r="H275" s="167"/>
      <c r="I275" s="167"/>
      <c r="J275" s="167"/>
    </row>
    <row r="276" spans="1:10" ht="6.75" customHeight="1">
      <c r="A276" s="167"/>
      <c r="B276" s="167"/>
      <c r="C276" s="167"/>
      <c r="D276" s="167"/>
      <c r="E276" s="167"/>
      <c r="F276" s="167"/>
      <c r="G276" s="167"/>
      <c r="H276" s="167"/>
      <c r="I276" s="167"/>
      <c r="J276" s="167"/>
    </row>
    <row r="277" spans="1:10" ht="14.25" customHeight="1">
      <c r="A277" s="151"/>
      <c r="B277" s="154" t="s">
        <v>10</v>
      </c>
      <c r="C277" s="156" t="s">
        <v>36</v>
      </c>
      <c r="D277" s="109" t="s">
        <v>71</v>
      </c>
      <c r="E277" s="109"/>
      <c r="F277" s="109"/>
      <c r="G277" s="109"/>
      <c r="H277" s="109"/>
      <c r="I277" s="109"/>
      <c r="J277" s="109"/>
    </row>
    <row r="278" spans="1:10" ht="14.25" customHeight="1">
      <c r="A278" s="152"/>
      <c r="B278" s="155"/>
      <c r="C278" s="157"/>
      <c r="D278" s="159" t="s">
        <v>30</v>
      </c>
      <c r="E278" s="116" t="s">
        <v>19</v>
      </c>
      <c r="F278" s="121" t="s">
        <v>18</v>
      </c>
      <c r="G278" s="169" t="s">
        <v>69</v>
      </c>
      <c r="H278" s="121" t="s">
        <v>27</v>
      </c>
      <c r="I278" s="176" t="s">
        <v>70</v>
      </c>
      <c r="J278" s="121" t="s">
        <v>15</v>
      </c>
    </row>
    <row r="279" spans="1:10" ht="14.25" customHeight="1">
      <c r="A279" s="152"/>
      <c r="B279" s="155"/>
      <c r="C279" s="157"/>
      <c r="D279" s="160"/>
      <c r="E279" s="174"/>
      <c r="F279" s="122"/>
      <c r="G279" s="164"/>
      <c r="H279" s="122"/>
      <c r="I279" s="177"/>
      <c r="J279" s="122"/>
    </row>
    <row r="280" spans="1:10" ht="14.25" customHeight="1">
      <c r="A280" s="152"/>
      <c r="B280" s="155"/>
      <c r="C280" s="157"/>
      <c r="D280" s="160"/>
      <c r="E280" s="175"/>
      <c r="F280" s="122"/>
      <c r="G280" s="164"/>
      <c r="H280" s="122"/>
      <c r="I280" s="177"/>
      <c r="J280" s="122"/>
    </row>
    <row r="281" spans="1:10" ht="13.5" customHeight="1">
      <c r="A281" s="152"/>
      <c r="B281" s="155"/>
      <c r="C281" s="157"/>
      <c r="D281" s="28">
        <f>D227</f>
        <v>44019</v>
      </c>
      <c r="E281" s="28" t="str">
        <f>E227</f>
        <v>৩০/০৬/২০২০</v>
      </c>
      <c r="F281" s="122"/>
      <c r="G281" s="28" t="str">
        <f>G227</f>
        <v>২০/০৫/২০২০</v>
      </c>
      <c r="H281" s="122"/>
      <c r="I281" s="28" t="str">
        <f>I227</f>
        <v>২৫/০৬/২০১৯</v>
      </c>
      <c r="J281" s="122"/>
    </row>
    <row r="282" spans="1:10" ht="14.25" customHeight="1">
      <c r="A282" s="153"/>
      <c r="B282" s="155"/>
      <c r="C282" s="157"/>
      <c r="D282" s="7">
        <v>1</v>
      </c>
      <c r="E282" s="7">
        <v>2</v>
      </c>
      <c r="F282" s="7">
        <v>3</v>
      </c>
      <c r="G282" s="6">
        <v>4</v>
      </c>
      <c r="H282" s="19">
        <v>5</v>
      </c>
      <c r="I282" s="6">
        <v>6</v>
      </c>
      <c r="J282" s="19">
        <v>7</v>
      </c>
    </row>
    <row r="283" spans="1:10" ht="15" customHeight="1">
      <c r="A283" s="27">
        <v>1</v>
      </c>
      <c r="B283" s="69" t="s">
        <v>112</v>
      </c>
      <c r="C283" s="8" t="s">
        <v>37</v>
      </c>
      <c r="D283" s="14">
        <v>61</v>
      </c>
      <c r="E283" s="14">
        <v>61</v>
      </c>
      <c r="F283" s="22">
        <f aca="true" t="shared" si="20" ref="F283:F295">(D283-E283)*100/E283</f>
        <v>0</v>
      </c>
      <c r="G283" s="14">
        <v>53</v>
      </c>
      <c r="H283" s="20">
        <f aca="true" t="shared" si="21" ref="H283:H294">(D283-G283)*100/G283</f>
        <v>15.09433962264151</v>
      </c>
      <c r="I283" s="14">
        <v>51.5</v>
      </c>
      <c r="J283" s="20">
        <f aca="true" t="shared" si="22" ref="J283:J309">(D283-I283)*100/I283</f>
        <v>18.446601941747574</v>
      </c>
    </row>
    <row r="284" spans="1:10" ht="15" customHeight="1">
      <c r="A284" s="27">
        <v>2</v>
      </c>
      <c r="B284" s="26" t="s">
        <v>113</v>
      </c>
      <c r="C284" s="8" t="s">
        <v>114</v>
      </c>
      <c r="D284" s="14">
        <v>55</v>
      </c>
      <c r="E284" s="14">
        <v>55</v>
      </c>
      <c r="F284" s="44">
        <f t="shared" si="20"/>
        <v>0</v>
      </c>
      <c r="G284" s="14">
        <v>49</v>
      </c>
      <c r="H284" s="20">
        <f t="shared" si="21"/>
        <v>12.244897959183673</v>
      </c>
      <c r="I284" s="14">
        <v>48</v>
      </c>
      <c r="J284" s="20">
        <f t="shared" si="22"/>
        <v>14.583333333333334</v>
      </c>
    </row>
    <row r="285" spans="1:10" ht="13.5" customHeight="1">
      <c r="A285" s="27">
        <v>3</v>
      </c>
      <c r="B285" s="26" t="s">
        <v>41</v>
      </c>
      <c r="C285" s="25" t="s">
        <v>38</v>
      </c>
      <c r="D285" s="14">
        <v>45</v>
      </c>
      <c r="E285" s="14">
        <v>45</v>
      </c>
      <c r="F285" s="22">
        <f t="shared" si="20"/>
        <v>0</v>
      </c>
      <c r="G285" s="14">
        <v>36</v>
      </c>
      <c r="H285" s="20">
        <f t="shared" si="21"/>
        <v>25</v>
      </c>
      <c r="I285" s="14">
        <v>37</v>
      </c>
      <c r="J285" s="20">
        <f t="shared" si="22"/>
        <v>21.62162162162162</v>
      </c>
    </row>
    <row r="286" spans="1:10" ht="13.5" customHeight="1">
      <c r="A286" s="27">
        <v>4</v>
      </c>
      <c r="B286" s="26" t="s">
        <v>40</v>
      </c>
      <c r="C286" s="25" t="s">
        <v>38</v>
      </c>
      <c r="D286" s="14">
        <v>39</v>
      </c>
      <c r="E286" s="14">
        <v>39</v>
      </c>
      <c r="F286" s="22">
        <f t="shared" si="20"/>
        <v>0</v>
      </c>
      <c r="G286" s="14">
        <v>28</v>
      </c>
      <c r="H286" s="20">
        <f t="shared" si="21"/>
        <v>39.285714285714285</v>
      </c>
      <c r="I286" s="14">
        <v>28</v>
      </c>
      <c r="J286" s="20">
        <f t="shared" si="22"/>
        <v>39.285714285714285</v>
      </c>
    </row>
    <row r="287" spans="1:10" ht="14.25" customHeight="1">
      <c r="A287" s="27">
        <v>5</v>
      </c>
      <c r="B287" s="26" t="s">
        <v>42</v>
      </c>
      <c r="C287" s="25" t="s">
        <v>38</v>
      </c>
      <c r="D287" s="14">
        <v>33.5</v>
      </c>
      <c r="E287" s="14">
        <v>35</v>
      </c>
      <c r="F287" s="22">
        <f t="shared" si="20"/>
        <v>-4.285714285714286</v>
      </c>
      <c r="G287" s="14">
        <v>34.5</v>
      </c>
      <c r="H287" s="20">
        <f t="shared" si="21"/>
        <v>-2.898550724637681</v>
      </c>
      <c r="I287" s="14">
        <v>33</v>
      </c>
      <c r="J287" s="20">
        <f t="shared" si="22"/>
        <v>1.5151515151515151</v>
      </c>
    </row>
    <row r="288" spans="1:10" ht="13.5" customHeight="1">
      <c r="A288" s="27">
        <v>6</v>
      </c>
      <c r="B288" s="26" t="s">
        <v>43</v>
      </c>
      <c r="C288" s="25" t="s">
        <v>38</v>
      </c>
      <c r="D288" s="14">
        <v>26.5</v>
      </c>
      <c r="E288" s="14">
        <v>25.5</v>
      </c>
      <c r="F288" s="22">
        <f t="shared" si="20"/>
        <v>3.9215686274509802</v>
      </c>
      <c r="G288" s="14">
        <v>27</v>
      </c>
      <c r="H288" s="20">
        <f t="shared" si="21"/>
        <v>-1.8518518518518519</v>
      </c>
      <c r="I288" s="14">
        <v>28.5</v>
      </c>
      <c r="J288" s="20">
        <f t="shared" si="22"/>
        <v>-7.017543859649122</v>
      </c>
    </row>
    <row r="289" spans="1:10" ht="14.25" customHeight="1">
      <c r="A289" s="27">
        <v>7</v>
      </c>
      <c r="B289" s="9" t="s">
        <v>45</v>
      </c>
      <c r="C289" s="25" t="s">
        <v>38</v>
      </c>
      <c r="D289" s="14">
        <v>127.5</v>
      </c>
      <c r="E289" s="14">
        <v>127.5</v>
      </c>
      <c r="F289" s="22">
        <f t="shared" si="20"/>
        <v>0</v>
      </c>
      <c r="G289" s="14">
        <v>125</v>
      </c>
      <c r="H289" s="20">
        <f t="shared" si="21"/>
        <v>2</v>
      </c>
      <c r="I289" s="14">
        <v>97.5</v>
      </c>
      <c r="J289" s="20">
        <f t="shared" si="22"/>
        <v>30.76923076923077</v>
      </c>
    </row>
    <row r="290" spans="1:10" ht="14.25" customHeight="1">
      <c r="A290" s="27">
        <v>8</v>
      </c>
      <c r="B290" s="9" t="s">
        <v>72</v>
      </c>
      <c r="C290" s="25" t="s">
        <v>38</v>
      </c>
      <c r="D290" s="14">
        <v>75</v>
      </c>
      <c r="E290" s="14">
        <v>80</v>
      </c>
      <c r="F290" s="22">
        <f t="shared" si="20"/>
        <v>-6.25</v>
      </c>
      <c r="G290" s="14">
        <v>75</v>
      </c>
      <c r="H290" s="20">
        <f t="shared" si="21"/>
        <v>0</v>
      </c>
      <c r="I290" s="14">
        <v>57.5</v>
      </c>
      <c r="J290" s="20">
        <f t="shared" si="22"/>
        <v>30.434782608695652</v>
      </c>
    </row>
    <row r="291" spans="1:10" ht="14.25" customHeight="1">
      <c r="A291" s="27">
        <v>9</v>
      </c>
      <c r="B291" s="9" t="s">
        <v>44</v>
      </c>
      <c r="C291" s="25" t="s">
        <v>38</v>
      </c>
      <c r="D291" s="14">
        <v>75</v>
      </c>
      <c r="E291" s="14">
        <v>75</v>
      </c>
      <c r="F291" s="22">
        <f t="shared" si="20"/>
        <v>0</v>
      </c>
      <c r="G291" s="14">
        <v>59</v>
      </c>
      <c r="H291" s="20">
        <f t="shared" si="21"/>
        <v>27.11864406779661</v>
      </c>
      <c r="I291" s="14">
        <v>60</v>
      </c>
      <c r="J291" s="20">
        <f t="shared" si="22"/>
        <v>25</v>
      </c>
    </row>
    <row r="292" spans="1:10" ht="14.25" customHeight="1">
      <c r="A292" s="27">
        <v>10</v>
      </c>
      <c r="B292" s="9" t="s">
        <v>64</v>
      </c>
      <c r="C292" s="25" t="s">
        <v>38</v>
      </c>
      <c r="D292" s="14">
        <v>132.5</v>
      </c>
      <c r="E292" s="14">
        <v>137.5</v>
      </c>
      <c r="F292" s="22">
        <f t="shared" si="20"/>
        <v>-3.6363636363636362</v>
      </c>
      <c r="G292" s="14">
        <v>127.5</v>
      </c>
      <c r="H292" s="20">
        <f t="shared" si="21"/>
        <v>3.9215686274509802</v>
      </c>
      <c r="I292" s="14">
        <v>107.5</v>
      </c>
      <c r="J292" s="20">
        <f t="shared" si="22"/>
        <v>23.25581395348837</v>
      </c>
    </row>
    <row r="293" spans="1:10" ht="14.25" customHeight="1">
      <c r="A293" s="27">
        <v>11</v>
      </c>
      <c r="B293" s="9" t="s">
        <v>46</v>
      </c>
      <c r="C293" s="25" t="s">
        <v>38</v>
      </c>
      <c r="D293" s="14">
        <v>72.5</v>
      </c>
      <c r="E293" s="14">
        <v>72.5</v>
      </c>
      <c r="F293" s="22">
        <f t="shared" si="20"/>
        <v>0</v>
      </c>
      <c r="G293" s="14">
        <v>72</v>
      </c>
      <c r="H293" s="20">
        <f t="shared" si="21"/>
        <v>0.6944444444444444</v>
      </c>
      <c r="I293" s="14">
        <v>74</v>
      </c>
      <c r="J293" s="20">
        <f t="shared" si="22"/>
        <v>-2.027027027027027</v>
      </c>
    </row>
    <row r="294" spans="1:10" ht="14.25" customHeight="1">
      <c r="A294" s="27">
        <v>12</v>
      </c>
      <c r="B294" s="9" t="s">
        <v>2</v>
      </c>
      <c r="C294" s="8" t="s">
        <v>39</v>
      </c>
      <c r="D294" s="14">
        <v>86.5</v>
      </c>
      <c r="E294" s="14">
        <v>88</v>
      </c>
      <c r="F294" s="22">
        <f t="shared" si="20"/>
        <v>-1.7045454545454546</v>
      </c>
      <c r="G294" s="14">
        <v>95</v>
      </c>
      <c r="H294" s="20">
        <f t="shared" si="21"/>
        <v>-8.947368421052632</v>
      </c>
      <c r="I294" s="14">
        <v>82.5</v>
      </c>
      <c r="J294" s="20">
        <f t="shared" si="22"/>
        <v>4.848484848484849</v>
      </c>
    </row>
    <row r="295" spans="1:10" ht="14.25" customHeight="1">
      <c r="A295" s="27">
        <v>13</v>
      </c>
      <c r="B295" s="9" t="s">
        <v>47</v>
      </c>
      <c r="C295" s="25" t="s">
        <v>38</v>
      </c>
      <c r="D295" s="14">
        <v>79</v>
      </c>
      <c r="E295" s="14">
        <v>80</v>
      </c>
      <c r="F295" s="22">
        <f t="shared" si="20"/>
        <v>-1.25</v>
      </c>
      <c r="G295" s="14">
        <v>85</v>
      </c>
      <c r="H295" s="20" t="s">
        <v>16</v>
      </c>
      <c r="I295" s="14">
        <v>75.5</v>
      </c>
      <c r="J295" s="20">
        <f t="shared" si="22"/>
        <v>4.635761589403973</v>
      </c>
    </row>
    <row r="296" spans="1:10" ht="14.25" customHeight="1">
      <c r="A296" s="27">
        <v>14</v>
      </c>
      <c r="B296" s="9" t="s">
        <v>5</v>
      </c>
      <c r="C296" s="8" t="s">
        <v>37</v>
      </c>
      <c r="D296" s="14">
        <v>35.5</v>
      </c>
      <c r="E296" s="14">
        <v>37.5</v>
      </c>
      <c r="F296" s="14" t="s">
        <v>16</v>
      </c>
      <c r="G296" s="14"/>
      <c r="H296" s="14" t="s">
        <v>16</v>
      </c>
      <c r="I296" s="14">
        <v>27</v>
      </c>
      <c r="J296" s="14" t="s">
        <v>16</v>
      </c>
    </row>
    <row r="297" spans="1:10" ht="14.25" customHeight="1">
      <c r="A297" s="27">
        <v>15</v>
      </c>
      <c r="B297" s="9" t="s">
        <v>80</v>
      </c>
      <c r="C297" s="25" t="s">
        <v>38</v>
      </c>
      <c r="D297" s="14">
        <v>23.5</v>
      </c>
      <c r="E297" s="14">
        <v>25</v>
      </c>
      <c r="F297" s="44">
        <f aca="true" t="shared" si="23" ref="F297:F318">(D297-E297)*100/E297</f>
        <v>-6</v>
      </c>
      <c r="G297" s="14">
        <v>80</v>
      </c>
      <c r="H297" s="20">
        <f aca="true" t="shared" si="24" ref="H297:H307">(D297-G297)*100/G297</f>
        <v>-70.625</v>
      </c>
      <c r="I297" s="14">
        <v>26.5</v>
      </c>
      <c r="J297" s="20">
        <f t="shared" si="22"/>
        <v>-11.320754716981131</v>
      </c>
    </row>
    <row r="298" spans="1:10" ht="14.25" customHeight="1">
      <c r="A298" s="27">
        <v>16</v>
      </c>
      <c r="B298" s="9" t="s">
        <v>49</v>
      </c>
      <c r="C298" s="25" t="s">
        <v>38</v>
      </c>
      <c r="D298" s="14">
        <v>77.5</v>
      </c>
      <c r="E298" s="14">
        <v>87.5</v>
      </c>
      <c r="F298" s="22">
        <f t="shared" si="23"/>
        <v>-11.428571428571429</v>
      </c>
      <c r="G298" s="14">
        <v>155</v>
      </c>
      <c r="H298" s="20">
        <f t="shared" si="24"/>
        <v>-50</v>
      </c>
      <c r="I298" s="14">
        <v>110</v>
      </c>
      <c r="J298" s="20">
        <f t="shared" si="22"/>
        <v>-29.545454545454547</v>
      </c>
    </row>
    <row r="299" spans="1:10" ht="14.25" customHeight="1">
      <c r="A299" s="27">
        <v>17</v>
      </c>
      <c r="B299" s="9" t="s">
        <v>73</v>
      </c>
      <c r="C299" s="25" t="s">
        <v>38</v>
      </c>
      <c r="D299" s="14">
        <v>75</v>
      </c>
      <c r="E299" s="14">
        <v>77.5</v>
      </c>
      <c r="F299" s="22">
        <f t="shared" si="23"/>
        <v>-3.225806451612903</v>
      </c>
      <c r="G299" s="14">
        <v>190</v>
      </c>
      <c r="H299" s="20">
        <f t="shared" si="24"/>
        <v>-60.526315789473685</v>
      </c>
      <c r="I299" s="14">
        <v>145</v>
      </c>
      <c r="J299" s="20">
        <f t="shared" si="22"/>
        <v>-48.275862068965516</v>
      </c>
    </row>
    <row r="300" spans="1:10" ht="14.25" customHeight="1">
      <c r="A300" s="27">
        <v>18</v>
      </c>
      <c r="B300" s="9" t="s">
        <v>76</v>
      </c>
      <c r="C300" s="25" t="s">
        <v>38</v>
      </c>
      <c r="D300" s="14">
        <v>132.5</v>
      </c>
      <c r="E300" s="14">
        <v>122.5</v>
      </c>
      <c r="F300" s="22">
        <f t="shared" si="23"/>
        <v>8.16326530612245</v>
      </c>
      <c r="G300" s="14">
        <v>135</v>
      </c>
      <c r="H300" s="20">
        <f t="shared" si="24"/>
        <v>-1.8518518518518519</v>
      </c>
      <c r="I300" s="14">
        <v>137.5</v>
      </c>
      <c r="J300" s="20">
        <f t="shared" si="22"/>
        <v>-3.6363636363636362</v>
      </c>
    </row>
    <row r="301" spans="1:10" ht="14.25" customHeight="1">
      <c r="A301" s="27">
        <v>19</v>
      </c>
      <c r="B301" s="9" t="s">
        <v>50</v>
      </c>
      <c r="C301" s="25" t="s">
        <v>38</v>
      </c>
      <c r="D301" s="14">
        <v>265</v>
      </c>
      <c r="E301" s="14">
        <v>265</v>
      </c>
      <c r="F301" s="22">
        <f t="shared" si="23"/>
        <v>0</v>
      </c>
      <c r="G301" s="14">
        <v>300</v>
      </c>
      <c r="H301" s="20">
        <f t="shared" si="24"/>
        <v>-11.666666666666666</v>
      </c>
      <c r="I301" s="14">
        <v>190</v>
      </c>
      <c r="J301" s="20">
        <f t="shared" si="22"/>
        <v>39.473684210526315</v>
      </c>
    </row>
    <row r="302" spans="1:10" ht="14.25" customHeight="1">
      <c r="A302" s="27">
        <v>20</v>
      </c>
      <c r="B302" s="9" t="s">
        <v>51</v>
      </c>
      <c r="C302" s="25" t="s">
        <v>38</v>
      </c>
      <c r="D302" s="14">
        <v>125</v>
      </c>
      <c r="E302" s="14">
        <v>75</v>
      </c>
      <c r="F302" s="68">
        <f t="shared" si="23"/>
        <v>66.66666666666667</v>
      </c>
      <c r="G302" s="14">
        <v>55</v>
      </c>
      <c r="H302" s="20">
        <f t="shared" si="24"/>
        <v>127.27272727272727</v>
      </c>
      <c r="I302" s="14">
        <v>55</v>
      </c>
      <c r="J302" s="20">
        <f t="shared" si="22"/>
        <v>127.27272727272727</v>
      </c>
    </row>
    <row r="303" spans="1:10" ht="14.25" customHeight="1">
      <c r="A303" s="27">
        <v>21</v>
      </c>
      <c r="B303" s="9" t="s">
        <v>66</v>
      </c>
      <c r="C303" s="25" t="s">
        <v>38</v>
      </c>
      <c r="D303" s="14">
        <v>290</v>
      </c>
      <c r="E303" s="14">
        <v>290</v>
      </c>
      <c r="F303" s="22">
        <f t="shared" si="23"/>
        <v>0</v>
      </c>
      <c r="G303" s="14">
        <v>290</v>
      </c>
      <c r="H303" s="20">
        <f t="shared" si="24"/>
        <v>0</v>
      </c>
      <c r="I303" s="14">
        <v>325</v>
      </c>
      <c r="J303" s="20">
        <f t="shared" si="22"/>
        <v>-10.76923076923077</v>
      </c>
    </row>
    <row r="304" spans="1:10" ht="14.25" customHeight="1">
      <c r="A304" s="27">
        <v>22</v>
      </c>
      <c r="B304" s="9" t="s">
        <v>7</v>
      </c>
      <c r="C304" s="25" t="s">
        <v>38</v>
      </c>
      <c r="D304" s="14">
        <v>290</v>
      </c>
      <c r="E304" s="14">
        <v>290</v>
      </c>
      <c r="F304" s="22">
        <f t="shared" si="23"/>
        <v>0</v>
      </c>
      <c r="G304" s="14">
        <v>285</v>
      </c>
      <c r="H304" s="20">
        <f t="shared" si="24"/>
        <v>1.7543859649122806</v>
      </c>
      <c r="I304" s="14">
        <v>295</v>
      </c>
      <c r="J304" s="20">
        <f t="shared" si="22"/>
        <v>-1.694915254237288</v>
      </c>
    </row>
    <row r="305" spans="1:10" ht="14.25" customHeight="1">
      <c r="A305" s="27">
        <v>23</v>
      </c>
      <c r="B305" s="9" t="s">
        <v>65</v>
      </c>
      <c r="C305" s="25" t="s">
        <v>38</v>
      </c>
      <c r="D305" s="14">
        <v>285</v>
      </c>
      <c r="E305" s="14">
        <v>285</v>
      </c>
      <c r="F305" s="22">
        <f t="shared" si="23"/>
        <v>0</v>
      </c>
      <c r="G305" s="14">
        <v>290</v>
      </c>
      <c r="H305" s="20">
        <f t="shared" si="24"/>
        <v>-1.7241379310344827</v>
      </c>
      <c r="I305" s="14">
        <v>320</v>
      </c>
      <c r="J305" s="20">
        <f t="shared" si="22"/>
        <v>-10.9375</v>
      </c>
    </row>
    <row r="306" spans="1:10" ht="14.25" customHeight="1">
      <c r="A306" s="27">
        <v>24</v>
      </c>
      <c r="B306" s="9" t="s">
        <v>74</v>
      </c>
      <c r="C306" s="25" t="s">
        <v>38</v>
      </c>
      <c r="D306" s="14">
        <v>285</v>
      </c>
      <c r="E306" s="14">
        <v>285</v>
      </c>
      <c r="F306" s="22">
        <f t="shared" si="23"/>
        <v>0</v>
      </c>
      <c r="G306" s="14">
        <v>285</v>
      </c>
      <c r="H306" s="20">
        <f t="shared" si="24"/>
        <v>0</v>
      </c>
      <c r="I306" s="14">
        <v>300</v>
      </c>
      <c r="J306" s="20">
        <f t="shared" si="22"/>
        <v>-5</v>
      </c>
    </row>
    <row r="307" spans="1:10" ht="14.25" customHeight="1">
      <c r="A307" s="27">
        <v>25</v>
      </c>
      <c r="B307" s="9" t="s">
        <v>52</v>
      </c>
      <c r="C307" s="25" t="s">
        <v>38</v>
      </c>
      <c r="D307" s="14">
        <v>875</v>
      </c>
      <c r="E307" s="14">
        <v>975</v>
      </c>
      <c r="F307" s="22">
        <f t="shared" si="23"/>
        <v>-10.256410256410257</v>
      </c>
      <c r="G307" s="14">
        <v>1050</v>
      </c>
      <c r="H307" s="20">
        <f t="shared" si="24"/>
        <v>-16.666666666666668</v>
      </c>
      <c r="I307" s="14">
        <v>1075</v>
      </c>
      <c r="J307" s="14" t="s">
        <v>16</v>
      </c>
    </row>
    <row r="308" spans="1:10" ht="14.25" customHeight="1">
      <c r="A308" s="27">
        <v>26</v>
      </c>
      <c r="B308" s="9" t="s">
        <v>53</v>
      </c>
      <c r="C308" s="25" t="s">
        <v>38</v>
      </c>
      <c r="D308" s="14">
        <v>420</v>
      </c>
      <c r="E308" s="14">
        <v>420</v>
      </c>
      <c r="F308" s="22">
        <f t="shared" si="23"/>
        <v>0</v>
      </c>
      <c r="G308" s="14">
        <v>420</v>
      </c>
      <c r="H308" s="20">
        <f>(D308-G308)*100/G308</f>
        <v>0</v>
      </c>
      <c r="I308" s="14">
        <v>400</v>
      </c>
      <c r="J308" s="20">
        <f t="shared" si="22"/>
        <v>5</v>
      </c>
    </row>
    <row r="309" spans="1:10" ht="15.75" customHeight="1">
      <c r="A309" s="27">
        <v>27</v>
      </c>
      <c r="B309" s="9" t="s">
        <v>81</v>
      </c>
      <c r="C309" s="25" t="s">
        <v>38</v>
      </c>
      <c r="D309" s="14">
        <v>245</v>
      </c>
      <c r="E309" s="14">
        <v>245</v>
      </c>
      <c r="F309" s="22">
        <f t="shared" si="23"/>
        <v>0</v>
      </c>
      <c r="G309" s="14">
        <v>245</v>
      </c>
      <c r="H309" s="20">
        <f>(D309-G309)*100/G309</f>
        <v>0</v>
      </c>
      <c r="I309" s="14">
        <v>255</v>
      </c>
      <c r="J309" s="20">
        <f t="shared" si="22"/>
        <v>-3.9215686274509802</v>
      </c>
    </row>
    <row r="310" spans="1:10" ht="14.25" customHeight="1">
      <c r="A310" s="27">
        <v>28</v>
      </c>
      <c r="B310" s="9" t="s">
        <v>6</v>
      </c>
      <c r="C310" s="25" t="s">
        <v>38</v>
      </c>
      <c r="D310" s="14">
        <v>15</v>
      </c>
      <c r="E310" s="14">
        <v>152.5</v>
      </c>
      <c r="F310" s="22">
        <f t="shared" si="23"/>
        <v>-90.1639344262295</v>
      </c>
      <c r="G310" s="14">
        <v>112.5</v>
      </c>
      <c r="H310" s="20">
        <f>(D310-G310)*100/G310</f>
        <v>-86.66666666666667</v>
      </c>
      <c r="I310" s="14">
        <v>122.5</v>
      </c>
      <c r="J310" s="20">
        <f>(D310-I310)*100/I310</f>
        <v>-87.75510204081633</v>
      </c>
    </row>
    <row r="311" spans="1:10" ht="14.25" customHeight="1">
      <c r="A311" s="27">
        <v>29</v>
      </c>
      <c r="B311" s="9" t="s">
        <v>60</v>
      </c>
      <c r="C311" s="25" t="s">
        <v>61</v>
      </c>
      <c r="D311" s="14">
        <v>46.5</v>
      </c>
      <c r="E311" s="14">
        <v>46.5</v>
      </c>
      <c r="F311" s="22">
        <f t="shared" si="23"/>
        <v>0</v>
      </c>
      <c r="G311" s="14">
        <v>46.5</v>
      </c>
      <c r="H311" s="20">
        <v>38</v>
      </c>
      <c r="I311" s="14">
        <v>52.5</v>
      </c>
      <c r="J311" s="20">
        <f>(D311-I311)*100/I311</f>
        <v>-11.428571428571429</v>
      </c>
    </row>
    <row r="312" spans="1:10" ht="14.25" customHeight="1">
      <c r="A312" s="27">
        <v>30</v>
      </c>
      <c r="B312" s="9" t="s">
        <v>63</v>
      </c>
      <c r="C312" s="25" t="s">
        <v>38</v>
      </c>
      <c r="D312" s="14">
        <v>34.5</v>
      </c>
      <c r="E312" s="14">
        <v>33.5</v>
      </c>
      <c r="F312" s="22">
        <f t="shared" si="23"/>
        <v>2.985074626865672</v>
      </c>
      <c r="G312" s="14">
        <v>31</v>
      </c>
      <c r="H312" s="20">
        <v>32</v>
      </c>
      <c r="I312" s="14">
        <v>32.5</v>
      </c>
      <c r="J312" s="20">
        <f>(D312-I312)*100/I312</f>
        <v>6.153846153846154</v>
      </c>
    </row>
    <row r="313" spans="1:10" ht="14.25" customHeight="1">
      <c r="A313" s="27">
        <v>31</v>
      </c>
      <c r="B313" s="9" t="s">
        <v>54</v>
      </c>
      <c r="C313" s="8" t="s">
        <v>37</v>
      </c>
      <c r="D313" s="14">
        <v>57.5</v>
      </c>
      <c r="E313" s="14">
        <v>59</v>
      </c>
      <c r="F313" s="22">
        <f t="shared" si="23"/>
        <v>-2.542372881355932</v>
      </c>
      <c r="G313" s="14">
        <v>64.5</v>
      </c>
      <c r="H313" s="20">
        <f>(D313-G313)*100/G313</f>
        <v>-10.852713178294573</v>
      </c>
      <c r="I313" s="14">
        <v>52.5</v>
      </c>
      <c r="J313" s="20">
        <f aca="true" t="shared" si="25" ref="J313:J318">(D313-I313)*100/I313</f>
        <v>9.523809523809524</v>
      </c>
    </row>
    <row r="314" spans="1:10" ht="14.25" customHeight="1">
      <c r="A314" s="27">
        <v>32</v>
      </c>
      <c r="B314" s="9" t="s">
        <v>107</v>
      </c>
      <c r="C314" s="25" t="s">
        <v>38</v>
      </c>
      <c r="D314" s="14">
        <v>35</v>
      </c>
      <c r="E314" s="14">
        <v>35</v>
      </c>
      <c r="F314" s="22">
        <f t="shared" si="23"/>
        <v>0</v>
      </c>
      <c r="G314" s="14">
        <v>37</v>
      </c>
      <c r="H314" s="20">
        <f>(D314-G314)*100/G314</f>
        <v>-5.405405405405405</v>
      </c>
      <c r="I314" s="14">
        <v>36.5</v>
      </c>
      <c r="J314" s="20">
        <f t="shared" si="25"/>
        <v>-4.109589041095891</v>
      </c>
    </row>
    <row r="315" spans="1:10" ht="14.25" customHeight="1">
      <c r="A315" s="27">
        <v>33</v>
      </c>
      <c r="B315" s="9" t="s">
        <v>56</v>
      </c>
      <c r="C315" s="25" t="s">
        <v>38</v>
      </c>
      <c r="D315" s="14">
        <v>31</v>
      </c>
      <c r="E315" s="14">
        <v>31</v>
      </c>
      <c r="F315" s="22">
        <f t="shared" si="23"/>
        <v>0</v>
      </c>
      <c r="G315" s="14">
        <v>22</v>
      </c>
      <c r="H315" s="20">
        <f>(D315-G315)*100/G315</f>
        <v>40.90909090909091</v>
      </c>
      <c r="I315" s="14">
        <v>17</v>
      </c>
      <c r="J315" s="20">
        <f t="shared" si="25"/>
        <v>82.3529411764706</v>
      </c>
    </row>
    <row r="316" spans="1:10" ht="14.25" customHeight="1">
      <c r="A316" s="27">
        <v>34</v>
      </c>
      <c r="B316" s="9" t="s">
        <v>57</v>
      </c>
      <c r="C316" s="25" t="s">
        <v>38</v>
      </c>
      <c r="D316" s="14">
        <v>42.5</v>
      </c>
      <c r="E316" s="14">
        <v>45</v>
      </c>
      <c r="F316" s="22">
        <f t="shared" si="23"/>
        <v>-5.555555555555555</v>
      </c>
      <c r="G316" s="14">
        <v>40</v>
      </c>
      <c r="H316" s="20">
        <f>(D316-G316)*100/G316</f>
        <v>6.25</v>
      </c>
      <c r="I316" s="14">
        <v>37.5</v>
      </c>
      <c r="J316" s="20">
        <f t="shared" si="25"/>
        <v>13.333333333333334</v>
      </c>
    </row>
    <row r="317" spans="1:10" ht="14.25" customHeight="1">
      <c r="A317" s="27">
        <v>35</v>
      </c>
      <c r="B317" s="9" t="s">
        <v>58</v>
      </c>
      <c r="C317" s="25" t="s">
        <v>38</v>
      </c>
      <c r="D317" s="14">
        <v>39</v>
      </c>
      <c r="E317" s="14">
        <v>39</v>
      </c>
      <c r="F317" s="22">
        <f t="shared" si="23"/>
        <v>0</v>
      </c>
      <c r="G317" s="14">
        <v>27.5</v>
      </c>
      <c r="H317" s="20">
        <f>(D317-G317)*100/G317</f>
        <v>41.81818181818182</v>
      </c>
      <c r="I317" s="14">
        <v>27.5</v>
      </c>
      <c r="J317" s="20">
        <f t="shared" si="25"/>
        <v>41.81818181818182</v>
      </c>
    </row>
    <row r="318" spans="1:10" ht="14.25" customHeight="1">
      <c r="A318" s="27">
        <v>36</v>
      </c>
      <c r="B318" s="9" t="s">
        <v>59</v>
      </c>
      <c r="C318" s="25" t="s">
        <v>38</v>
      </c>
      <c r="D318" s="14">
        <v>22.5</v>
      </c>
      <c r="E318" s="14">
        <v>22.5</v>
      </c>
      <c r="F318" s="22">
        <f t="shared" si="23"/>
        <v>0</v>
      </c>
      <c r="G318" s="14">
        <v>30</v>
      </c>
      <c r="H318" s="20" t="s">
        <v>16</v>
      </c>
      <c r="I318" s="14">
        <v>22.5</v>
      </c>
      <c r="J318" s="20">
        <f t="shared" si="25"/>
        <v>0</v>
      </c>
    </row>
    <row r="319" spans="1:10" ht="12" customHeight="1">
      <c r="A319" s="27">
        <v>37</v>
      </c>
      <c r="B319" s="9" t="s">
        <v>67</v>
      </c>
      <c r="C319" s="25" t="s">
        <v>38</v>
      </c>
      <c r="D319" s="14">
        <v>42.5</v>
      </c>
      <c r="E319" s="14">
        <v>37.5</v>
      </c>
      <c r="F319" s="14" t="s">
        <v>16</v>
      </c>
      <c r="G319" s="14">
        <v>0</v>
      </c>
      <c r="H319" s="14" t="s">
        <v>16</v>
      </c>
      <c r="I319" s="14">
        <v>32.5</v>
      </c>
      <c r="J319" s="14" t="s">
        <v>16</v>
      </c>
    </row>
    <row r="320" spans="1:10" ht="4.5" customHeight="1">
      <c r="A320" s="41"/>
      <c r="B320" s="32"/>
      <c r="C320" s="33"/>
      <c r="D320" s="34"/>
      <c r="E320" s="34"/>
      <c r="F320" s="35"/>
      <c r="G320" s="12"/>
      <c r="H320" s="53"/>
      <c r="I320" s="34"/>
      <c r="J320" s="53"/>
    </row>
    <row r="321" spans="1:10" ht="31.5" customHeight="1">
      <c r="A321" s="96" t="s">
        <v>25</v>
      </c>
      <c r="B321" s="96"/>
      <c r="C321" s="179" t="s">
        <v>146</v>
      </c>
      <c r="D321" s="179"/>
      <c r="E321" s="179"/>
      <c r="F321" s="179"/>
      <c r="G321" s="179"/>
      <c r="H321" s="180"/>
      <c r="I321" s="179"/>
      <c r="J321" s="180"/>
    </row>
    <row r="322" spans="1:10" ht="8.25" customHeight="1">
      <c r="A322" s="96"/>
      <c r="B322" s="96"/>
      <c r="C322" s="179"/>
      <c r="D322" s="179"/>
      <c r="E322" s="179"/>
      <c r="F322" s="179"/>
      <c r="G322" s="179"/>
      <c r="H322" s="180"/>
      <c r="I322" s="179"/>
      <c r="J322" s="180"/>
    </row>
    <row r="323" spans="1:10" ht="30" customHeight="1">
      <c r="A323" s="115" t="s">
        <v>11</v>
      </c>
      <c r="B323" s="115"/>
      <c r="C323" s="143" t="s">
        <v>154</v>
      </c>
      <c r="D323" s="97"/>
      <c r="E323" s="97"/>
      <c r="F323" s="97"/>
      <c r="G323" s="97"/>
      <c r="H323" s="181"/>
      <c r="I323" s="97"/>
      <c r="J323" s="181"/>
    </row>
    <row r="324" spans="1:10" ht="32.25" customHeight="1">
      <c r="A324" s="96" t="s">
        <v>24</v>
      </c>
      <c r="B324" s="96"/>
      <c r="C324" s="97" t="s">
        <v>152</v>
      </c>
      <c r="D324" s="97"/>
      <c r="E324" s="97"/>
      <c r="F324" s="97"/>
      <c r="G324" s="97"/>
      <c r="H324" s="181"/>
      <c r="I324" s="97"/>
      <c r="J324" s="181"/>
    </row>
    <row r="325" spans="1:10" ht="18" customHeight="1">
      <c r="A325" s="96" t="s">
        <v>23</v>
      </c>
      <c r="B325" s="96"/>
      <c r="C325" s="165" t="s">
        <v>96</v>
      </c>
      <c r="D325" s="182"/>
      <c r="E325" s="182"/>
      <c r="F325" s="182"/>
      <c r="G325" s="182"/>
      <c r="H325" s="181"/>
      <c r="I325" s="182"/>
      <c r="J325" s="181"/>
    </row>
    <row r="326" spans="1:10" ht="78" customHeight="1">
      <c r="A326" s="96" t="s">
        <v>22</v>
      </c>
      <c r="B326" s="96"/>
      <c r="C326" s="143" t="s">
        <v>153</v>
      </c>
      <c r="D326" s="143"/>
      <c r="E326" s="143"/>
      <c r="F326" s="143"/>
      <c r="G326" s="143"/>
      <c r="H326" s="144"/>
      <c r="I326" s="143"/>
      <c r="J326" s="144"/>
    </row>
    <row r="327" spans="1:10" ht="17.25" customHeight="1">
      <c r="A327" s="167" t="s">
        <v>136</v>
      </c>
      <c r="B327" s="167"/>
      <c r="C327" s="167"/>
      <c r="D327" s="167"/>
      <c r="E327" s="167"/>
      <c r="F327" s="167"/>
      <c r="G327" s="167"/>
      <c r="H327" s="167"/>
      <c r="I327" s="167"/>
      <c r="J327" s="167"/>
    </row>
    <row r="328" spans="1:10" ht="12.75" customHeight="1">
      <c r="A328" s="167"/>
      <c r="B328" s="167"/>
      <c r="C328" s="167"/>
      <c r="D328" s="167"/>
      <c r="E328" s="167"/>
      <c r="F328" s="167"/>
      <c r="G328" s="167"/>
      <c r="H328" s="167"/>
      <c r="I328" s="167"/>
      <c r="J328" s="167"/>
    </row>
    <row r="329" spans="1:10" ht="6.75" customHeight="1">
      <c r="A329" s="167"/>
      <c r="B329" s="167"/>
      <c r="C329" s="167"/>
      <c r="D329" s="167"/>
      <c r="E329" s="167"/>
      <c r="F329" s="167"/>
      <c r="G329" s="167"/>
      <c r="H329" s="167"/>
      <c r="I329" s="167"/>
      <c r="J329" s="167"/>
    </row>
    <row r="330" spans="1:10" ht="16.5" customHeight="1">
      <c r="A330" s="151" t="s">
        <v>35</v>
      </c>
      <c r="B330" s="154" t="s">
        <v>10</v>
      </c>
      <c r="C330" s="156" t="s">
        <v>36</v>
      </c>
      <c r="D330" s="109" t="s">
        <v>0</v>
      </c>
      <c r="E330" s="109"/>
      <c r="F330" s="109"/>
      <c r="G330" s="109"/>
      <c r="H330" s="109"/>
      <c r="I330" s="109"/>
      <c r="J330" s="109"/>
    </row>
    <row r="331" spans="1:10" ht="6.75" customHeight="1">
      <c r="A331" s="183"/>
      <c r="B331" s="155"/>
      <c r="C331" s="157"/>
      <c r="D331" s="159" t="s">
        <v>30</v>
      </c>
      <c r="E331" s="116" t="s">
        <v>19</v>
      </c>
      <c r="F331" s="121" t="s">
        <v>18</v>
      </c>
      <c r="G331" s="169" t="s">
        <v>69</v>
      </c>
      <c r="H331" s="121" t="s">
        <v>27</v>
      </c>
      <c r="I331" s="176" t="s">
        <v>70</v>
      </c>
      <c r="J331" s="121" t="s">
        <v>15</v>
      </c>
    </row>
    <row r="332" spans="1:10" ht="11.25" customHeight="1">
      <c r="A332" s="152"/>
      <c r="B332" s="155"/>
      <c r="C332" s="157"/>
      <c r="D332" s="160"/>
      <c r="E332" s="174"/>
      <c r="F332" s="122"/>
      <c r="G332" s="164"/>
      <c r="H332" s="122"/>
      <c r="I332" s="177"/>
      <c r="J332" s="122"/>
    </row>
    <row r="333" spans="1:10" ht="16.5" customHeight="1">
      <c r="A333" s="152"/>
      <c r="B333" s="155"/>
      <c r="C333" s="157"/>
      <c r="D333" s="160"/>
      <c r="E333" s="175"/>
      <c r="F333" s="122"/>
      <c r="G333" s="164"/>
      <c r="H333" s="122"/>
      <c r="I333" s="177"/>
      <c r="J333" s="122"/>
    </row>
    <row r="334" spans="1:10" ht="13.5" customHeight="1">
      <c r="A334" s="152"/>
      <c r="B334" s="155"/>
      <c r="C334" s="157"/>
      <c r="D334" s="28">
        <f>D281</f>
        <v>44019</v>
      </c>
      <c r="E334" s="28" t="str">
        <f>E281</f>
        <v>৩০/০৬/২০২০</v>
      </c>
      <c r="F334" s="122"/>
      <c r="G334" s="28" t="str">
        <f>G281</f>
        <v>২০/০৫/২০২০</v>
      </c>
      <c r="H334" s="122"/>
      <c r="I334" s="28" t="str">
        <f>I281</f>
        <v>২৫/০৬/২০১৯</v>
      </c>
      <c r="J334" s="122"/>
    </row>
    <row r="335" spans="1:10" ht="10.5" customHeight="1">
      <c r="A335" s="184"/>
      <c r="B335" s="155"/>
      <c r="C335" s="157"/>
      <c r="D335" s="7">
        <v>1</v>
      </c>
      <c r="E335" s="7">
        <v>2</v>
      </c>
      <c r="F335" s="7">
        <v>3</v>
      </c>
      <c r="G335" s="6">
        <v>4</v>
      </c>
      <c r="H335" s="19">
        <v>5</v>
      </c>
      <c r="I335" s="6">
        <v>6</v>
      </c>
      <c r="J335" s="19">
        <v>7</v>
      </c>
    </row>
    <row r="336" spans="1:10" ht="13.5" customHeight="1">
      <c r="A336" s="27">
        <v>1</v>
      </c>
      <c r="B336" s="69" t="s">
        <v>112</v>
      </c>
      <c r="C336" s="72" t="s">
        <v>37</v>
      </c>
      <c r="D336" s="14">
        <v>60</v>
      </c>
      <c r="E336" s="14">
        <v>60</v>
      </c>
      <c r="F336" s="22">
        <f aca="true" t="shared" si="26" ref="F336:F351">(D336-E336)*100/E336</f>
        <v>0</v>
      </c>
      <c r="G336" s="14">
        <v>60</v>
      </c>
      <c r="H336" s="14" t="s">
        <v>16</v>
      </c>
      <c r="I336" s="14">
        <v>48</v>
      </c>
      <c r="J336" s="20">
        <f aca="true" t="shared" si="27" ref="J336:J371">(D336-I336)*100/I336</f>
        <v>25</v>
      </c>
    </row>
    <row r="337" spans="1:10" ht="13.5" customHeight="1">
      <c r="A337" s="27">
        <v>2</v>
      </c>
      <c r="B337" s="71" t="s">
        <v>113</v>
      </c>
      <c r="C337" s="73" t="s">
        <v>38</v>
      </c>
      <c r="D337" s="15">
        <v>54</v>
      </c>
      <c r="E337" s="15">
        <v>54</v>
      </c>
      <c r="F337" s="22">
        <f t="shared" si="26"/>
        <v>0</v>
      </c>
      <c r="G337" s="15">
        <v>50</v>
      </c>
      <c r="H337" s="20"/>
      <c r="I337" s="14">
        <v>46</v>
      </c>
      <c r="J337" s="20">
        <f t="shared" si="27"/>
        <v>17.391304347826086</v>
      </c>
    </row>
    <row r="338" spans="1:10" ht="12.75" customHeight="1">
      <c r="A338" s="27">
        <v>3</v>
      </c>
      <c r="B338" s="26" t="s">
        <v>41</v>
      </c>
      <c r="C338" s="73" t="s">
        <v>38</v>
      </c>
      <c r="D338" s="14">
        <v>45</v>
      </c>
      <c r="E338" s="14">
        <v>45</v>
      </c>
      <c r="F338" s="22">
        <f t="shared" si="26"/>
        <v>0</v>
      </c>
      <c r="G338" s="14">
        <v>36</v>
      </c>
      <c r="H338" s="20">
        <f aca="true" t="shared" si="28" ref="H338:H351">(D338-G338)*100/G338</f>
        <v>25</v>
      </c>
      <c r="I338" s="14">
        <v>36</v>
      </c>
      <c r="J338" s="20">
        <f t="shared" si="27"/>
        <v>25</v>
      </c>
    </row>
    <row r="339" spans="1:10" ht="12.75" customHeight="1">
      <c r="A339" s="27">
        <v>4</v>
      </c>
      <c r="B339" s="26" t="s">
        <v>40</v>
      </c>
      <c r="C339" s="25" t="s">
        <v>38</v>
      </c>
      <c r="D339" s="14">
        <v>38</v>
      </c>
      <c r="E339" s="14">
        <v>38</v>
      </c>
      <c r="F339" s="22">
        <f t="shared" si="26"/>
        <v>0</v>
      </c>
      <c r="G339" s="14">
        <v>26</v>
      </c>
      <c r="H339" s="20">
        <f t="shared" si="28"/>
        <v>46.15384615384615</v>
      </c>
      <c r="I339" s="14">
        <v>25</v>
      </c>
      <c r="J339" s="20">
        <f t="shared" si="27"/>
        <v>52</v>
      </c>
    </row>
    <row r="340" spans="1:10" ht="12.75" customHeight="1">
      <c r="A340" s="27">
        <v>5</v>
      </c>
      <c r="B340" s="26" t="s">
        <v>42</v>
      </c>
      <c r="C340" s="25" t="s">
        <v>38</v>
      </c>
      <c r="D340" s="14">
        <v>33</v>
      </c>
      <c r="E340" s="14">
        <v>33</v>
      </c>
      <c r="F340" s="22">
        <f t="shared" si="26"/>
        <v>0</v>
      </c>
      <c r="G340" s="14">
        <v>33</v>
      </c>
      <c r="H340" s="20">
        <f t="shared" si="28"/>
        <v>0</v>
      </c>
      <c r="I340" s="14">
        <v>32</v>
      </c>
      <c r="J340" s="20">
        <f t="shared" si="27"/>
        <v>3.125</v>
      </c>
    </row>
    <row r="341" spans="1:10" ht="13.5" customHeight="1">
      <c r="A341" s="27">
        <v>6</v>
      </c>
      <c r="B341" s="26" t="s">
        <v>43</v>
      </c>
      <c r="C341" s="25" t="s">
        <v>38</v>
      </c>
      <c r="D341" s="14">
        <v>27</v>
      </c>
      <c r="E341" s="14">
        <v>27</v>
      </c>
      <c r="F341" s="22">
        <f t="shared" si="26"/>
        <v>0</v>
      </c>
      <c r="G341" s="14">
        <v>28</v>
      </c>
      <c r="H341" s="20">
        <f t="shared" si="28"/>
        <v>-3.5714285714285716</v>
      </c>
      <c r="I341" s="14">
        <v>25</v>
      </c>
      <c r="J341" s="20">
        <f t="shared" si="27"/>
        <v>8</v>
      </c>
    </row>
    <row r="342" spans="1:10" ht="13.5" customHeight="1">
      <c r="A342" s="27">
        <v>7</v>
      </c>
      <c r="B342" s="9" t="s">
        <v>45</v>
      </c>
      <c r="C342" s="25" t="s">
        <v>38</v>
      </c>
      <c r="D342" s="14">
        <v>120</v>
      </c>
      <c r="E342" s="14">
        <v>120</v>
      </c>
      <c r="F342" s="22">
        <f t="shared" si="26"/>
        <v>0</v>
      </c>
      <c r="G342" s="14">
        <v>110</v>
      </c>
      <c r="H342" s="20">
        <f t="shared" si="28"/>
        <v>9.090909090909092</v>
      </c>
      <c r="I342" s="14">
        <v>100</v>
      </c>
      <c r="J342" s="20">
        <f t="shared" si="27"/>
        <v>20</v>
      </c>
    </row>
    <row r="343" spans="1:10" ht="12.75" customHeight="1">
      <c r="A343" s="27">
        <v>8</v>
      </c>
      <c r="B343" s="9" t="s">
        <v>72</v>
      </c>
      <c r="C343" s="25" t="s">
        <v>38</v>
      </c>
      <c r="D343" s="14">
        <v>80</v>
      </c>
      <c r="E343" s="14">
        <v>80</v>
      </c>
      <c r="F343" s="22">
        <f t="shared" si="26"/>
        <v>0</v>
      </c>
      <c r="G343" s="14">
        <v>68</v>
      </c>
      <c r="H343" s="20">
        <f t="shared" si="28"/>
        <v>17.647058823529413</v>
      </c>
      <c r="I343" s="14">
        <v>60</v>
      </c>
      <c r="J343" s="20">
        <f t="shared" si="27"/>
        <v>33.333333333333336</v>
      </c>
    </row>
    <row r="344" spans="1:10" ht="12.75" customHeight="1">
      <c r="A344" s="27">
        <v>9</v>
      </c>
      <c r="B344" s="9" t="s">
        <v>44</v>
      </c>
      <c r="C344" s="25" t="s">
        <v>38</v>
      </c>
      <c r="D344" s="14">
        <v>70</v>
      </c>
      <c r="E344" s="14">
        <v>70</v>
      </c>
      <c r="F344" s="22">
        <f t="shared" si="26"/>
        <v>0</v>
      </c>
      <c r="G344" s="14">
        <v>76</v>
      </c>
      <c r="H344" s="20">
        <f t="shared" si="28"/>
        <v>-7.894736842105263</v>
      </c>
      <c r="I344" s="14">
        <v>58</v>
      </c>
      <c r="J344" s="20">
        <f t="shared" si="27"/>
        <v>20.689655172413794</v>
      </c>
    </row>
    <row r="345" spans="1:10" ht="13.5" customHeight="1">
      <c r="A345" s="27">
        <v>10</v>
      </c>
      <c r="B345" s="9" t="s">
        <v>64</v>
      </c>
      <c r="C345" s="25" t="s">
        <v>38</v>
      </c>
      <c r="D345" s="14">
        <v>150</v>
      </c>
      <c r="E345" s="14">
        <v>150</v>
      </c>
      <c r="F345" s="22">
        <f t="shared" si="26"/>
        <v>0</v>
      </c>
      <c r="G345" s="14">
        <v>150</v>
      </c>
      <c r="H345" s="20">
        <f t="shared" si="28"/>
        <v>0</v>
      </c>
      <c r="I345" s="14">
        <v>120</v>
      </c>
      <c r="J345" s="20">
        <f t="shared" si="27"/>
        <v>25</v>
      </c>
    </row>
    <row r="346" spans="1:10" ht="11.25" customHeight="1">
      <c r="A346" s="27">
        <v>11</v>
      </c>
      <c r="B346" s="9" t="s">
        <v>46</v>
      </c>
      <c r="C346" s="25" t="s">
        <v>38</v>
      </c>
      <c r="D346" s="14">
        <v>70</v>
      </c>
      <c r="E346" s="14">
        <v>70</v>
      </c>
      <c r="F346" s="22">
        <f t="shared" si="26"/>
        <v>0</v>
      </c>
      <c r="G346" s="14">
        <v>68</v>
      </c>
      <c r="H346" s="20">
        <f t="shared" si="28"/>
        <v>2.9411764705882355</v>
      </c>
      <c r="I346" s="14">
        <v>75</v>
      </c>
      <c r="J346" s="20">
        <f t="shared" si="27"/>
        <v>-6.666666666666667</v>
      </c>
    </row>
    <row r="347" spans="1:10" ht="13.5" customHeight="1">
      <c r="A347" s="27">
        <v>12</v>
      </c>
      <c r="B347" s="9" t="s">
        <v>2</v>
      </c>
      <c r="C347" s="8" t="s">
        <v>39</v>
      </c>
      <c r="D347" s="14">
        <v>85</v>
      </c>
      <c r="E347" s="14">
        <v>85</v>
      </c>
      <c r="F347" s="22">
        <f t="shared" si="26"/>
        <v>0</v>
      </c>
      <c r="G347" s="14">
        <v>95</v>
      </c>
      <c r="H347" s="20">
        <f t="shared" si="28"/>
        <v>-10.526315789473685</v>
      </c>
      <c r="I347" s="14">
        <v>80</v>
      </c>
      <c r="J347" s="20">
        <f t="shared" si="27"/>
        <v>6.25</v>
      </c>
    </row>
    <row r="348" spans="1:10" ht="12" customHeight="1">
      <c r="A348" s="27">
        <v>13</v>
      </c>
      <c r="B348" s="9" t="s">
        <v>47</v>
      </c>
      <c r="C348" s="25" t="s">
        <v>38</v>
      </c>
      <c r="D348" s="14">
        <v>70</v>
      </c>
      <c r="E348" s="14">
        <v>70</v>
      </c>
      <c r="F348" s="22">
        <f t="shared" si="26"/>
        <v>0</v>
      </c>
      <c r="G348" s="14">
        <v>84</v>
      </c>
      <c r="H348" s="20">
        <f t="shared" si="28"/>
        <v>-16.666666666666668</v>
      </c>
      <c r="I348" s="14">
        <v>60</v>
      </c>
      <c r="J348" s="20">
        <f t="shared" si="27"/>
        <v>16.666666666666668</v>
      </c>
    </row>
    <row r="349" spans="1:10" ht="14.25" customHeight="1">
      <c r="A349" s="27">
        <v>14</v>
      </c>
      <c r="B349" s="9" t="s">
        <v>5</v>
      </c>
      <c r="C349" s="8" t="s">
        <v>37</v>
      </c>
      <c r="D349" s="14">
        <v>45</v>
      </c>
      <c r="E349" s="14">
        <v>45</v>
      </c>
      <c r="F349" s="22">
        <f t="shared" si="26"/>
        <v>0</v>
      </c>
      <c r="G349" s="14">
        <v>120</v>
      </c>
      <c r="H349" s="20">
        <f t="shared" si="28"/>
        <v>-62.5</v>
      </c>
      <c r="I349" s="14">
        <v>25</v>
      </c>
      <c r="J349" s="20">
        <f t="shared" si="27"/>
        <v>80</v>
      </c>
    </row>
    <row r="350" spans="1:10" ht="12.75" customHeight="1">
      <c r="A350" s="27">
        <v>15</v>
      </c>
      <c r="B350" s="9" t="s">
        <v>80</v>
      </c>
      <c r="C350" s="25" t="s">
        <v>38</v>
      </c>
      <c r="D350" s="14">
        <v>26</v>
      </c>
      <c r="E350" s="14">
        <v>26</v>
      </c>
      <c r="F350" s="22">
        <f t="shared" si="26"/>
        <v>0</v>
      </c>
      <c r="G350" s="14">
        <v>110</v>
      </c>
      <c r="H350" s="20">
        <f t="shared" si="28"/>
        <v>-76.36363636363636</v>
      </c>
      <c r="I350" s="14">
        <v>20</v>
      </c>
      <c r="J350" s="20">
        <f t="shared" si="27"/>
        <v>30</v>
      </c>
    </row>
    <row r="351" spans="1:10" ht="13.5" customHeight="1">
      <c r="A351" s="27">
        <v>16</v>
      </c>
      <c r="B351" s="9" t="s">
        <v>49</v>
      </c>
      <c r="C351" s="25" t="s">
        <v>38</v>
      </c>
      <c r="D351" s="14">
        <v>90</v>
      </c>
      <c r="E351" s="14">
        <v>90</v>
      </c>
      <c r="F351" s="22">
        <f t="shared" si="26"/>
        <v>0</v>
      </c>
      <c r="G351" s="14">
        <v>200</v>
      </c>
      <c r="H351" s="20">
        <f t="shared" si="28"/>
        <v>-55</v>
      </c>
      <c r="I351" s="14">
        <v>90</v>
      </c>
      <c r="J351" s="20">
        <f t="shared" si="27"/>
        <v>0</v>
      </c>
    </row>
    <row r="352" spans="1:10" ht="14.25" customHeight="1">
      <c r="A352" s="27">
        <v>17</v>
      </c>
      <c r="B352" s="9" t="s">
        <v>73</v>
      </c>
      <c r="C352" s="25" t="s">
        <v>38</v>
      </c>
      <c r="D352" s="14">
        <v>11</v>
      </c>
      <c r="E352" s="14">
        <v>11</v>
      </c>
      <c r="F352" s="14" t="s">
        <v>16</v>
      </c>
      <c r="G352" s="14">
        <v>160</v>
      </c>
      <c r="H352" s="14">
        <v>0</v>
      </c>
      <c r="I352" s="14"/>
      <c r="J352" s="14" t="s">
        <v>16</v>
      </c>
    </row>
    <row r="353" spans="1:10" ht="14.25" customHeight="1">
      <c r="A353" s="27">
        <v>18</v>
      </c>
      <c r="B353" s="9" t="s">
        <v>109</v>
      </c>
      <c r="C353" s="25" t="s">
        <v>38</v>
      </c>
      <c r="D353" s="14">
        <v>150</v>
      </c>
      <c r="E353" s="14">
        <v>150</v>
      </c>
      <c r="F353" s="22">
        <f aca="true" t="shared" si="29" ref="F353:F371">(D353-E353)*100/E353</f>
        <v>0</v>
      </c>
      <c r="G353" s="14">
        <v>130</v>
      </c>
      <c r="H353" s="20">
        <f aca="true" t="shared" si="30" ref="H353:H360">(D353-G353)*100/G353</f>
        <v>15.384615384615385</v>
      </c>
      <c r="I353" s="14">
        <v>190</v>
      </c>
      <c r="J353" s="20">
        <f t="shared" si="27"/>
        <v>-21.05263157894737</v>
      </c>
    </row>
    <row r="354" spans="1:10" ht="12.75" customHeight="1">
      <c r="A354" s="27">
        <v>19</v>
      </c>
      <c r="B354" s="9" t="s">
        <v>50</v>
      </c>
      <c r="C354" s="25" t="s">
        <v>38</v>
      </c>
      <c r="D354" s="14">
        <v>270</v>
      </c>
      <c r="E354" s="14">
        <v>270</v>
      </c>
      <c r="F354" s="22">
        <f t="shared" si="29"/>
        <v>0</v>
      </c>
      <c r="G354" s="14">
        <v>270</v>
      </c>
      <c r="H354" s="20">
        <f t="shared" si="30"/>
        <v>0</v>
      </c>
      <c r="I354" s="14">
        <v>170</v>
      </c>
      <c r="J354" s="20">
        <f t="shared" si="27"/>
        <v>58.8235294117647</v>
      </c>
    </row>
    <row r="355" spans="1:10" ht="13.5" customHeight="1">
      <c r="A355" s="27">
        <v>20</v>
      </c>
      <c r="B355" s="9" t="s">
        <v>51</v>
      </c>
      <c r="C355" s="25" t="s">
        <v>38</v>
      </c>
      <c r="D355" s="14">
        <v>80</v>
      </c>
      <c r="E355" s="14">
        <v>80</v>
      </c>
      <c r="F355" s="22">
        <f t="shared" si="29"/>
        <v>0</v>
      </c>
      <c r="G355" s="14">
        <v>40</v>
      </c>
      <c r="H355" s="20">
        <f t="shared" si="30"/>
        <v>100</v>
      </c>
      <c r="I355" s="14">
        <v>40</v>
      </c>
      <c r="J355" s="20">
        <f t="shared" si="27"/>
        <v>100</v>
      </c>
    </row>
    <row r="356" spans="1:10" ht="12.75" customHeight="1">
      <c r="A356" s="27">
        <v>21</v>
      </c>
      <c r="B356" s="9" t="s">
        <v>66</v>
      </c>
      <c r="C356" s="25" t="s">
        <v>38</v>
      </c>
      <c r="D356" s="14">
        <v>260</v>
      </c>
      <c r="E356" s="14">
        <v>260</v>
      </c>
      <c r="F356" s="22">
        <f t="shared" si="29"/>
        <v>0</v>
      </c>
      <c r="G356" s="14">
        <v>240</v>
      </c>
      <c r="H356" s="20">
        <f t="shared" si="30"/>
        <v>8.333333333333334</v>
      </c>
      <c r="I356" s="14">
        <v>300</v>
      </c>
      <c r="J356" s="20">
        <f t="shared" si="27"/>
        <v>-13.333333333333334</v>
      </c>
    </row>
    <row r="357" spans="1:10" ht="14.25" customHeight="1">
      <c r="A357" s="27">
        <v>22</v>
      </c>
      <c r="B357" s="9" t="s">
        <v>7</v>
      </c>
      <c r="C357" s="25" t="s">
        <v>38</v>
      </c>
      <c r="D357" s="14">
        <v>250</v>
      </c>
      <c r="E357" s="14">
        <v>250</v>
      </c>
      <c r="F357" s="22">
        <f t="shared" si="29"/>
        <v>0</v>
      </c>
      <c r="G357" s="14">
        <v>230</v>
      </c>
      <c r="H357" s="20">
        <f t="shared" si="30"/>
        <v>8.695652173913043</v>
      </c>
      <c r="I357" s="14">
        <v>270</v>
      </c>
      <c r="J357" s="20">
        <f t="shared" si="27"/>
        <v>-7.407407407407407</v>
      </c>
    </row>
    <row r="358" spans="1:10" ht="13.5" customHeight="1">
      <c r="A358" s="27">
        <v>23</v>
      </c>
      <c r="B358" s="9" t="s">
        <v>65</v>
      </c>
      <c r="C358" s="25" t="s">
        <v>38</v>
      </c>
      <c r="D358" s="14">
        <v>260</v>
      </c>
      <c r="E358" s="14">
        <v>260</v>
      </c>
      <c r="F358" s="22">
        <f t="shared" si="29"/>
        <v>0</v>
      </c>
      <c r="G358" s="14">
        <v>250</v>
      </c>
      <c r="H358" s="20">
        <f t="shared" si="30"/>
        <v>4</v>
      </c>
      <c r="I358" s="14">
        <v>300</v>
      </c>
      <c r="J358" s="20">
        <f t="shared" si="27"/>
        <v>-13.333333333333334</v>
      </c>
    </row>
    <row r="359" spans="1:10" ht="14.25" customHeight="1">
      <c r="A359" s="27">
        <v>24</v>
      </c>
      <c r="B359" s="9" t="s">
        <v>74</v>
      </c>
      <c r="C359" s="25" t="s">
        <v>38</v>
      </c>
      <c r="D359" s="14">
        <v>250</v>
      </c>
      <c r="E359" s="14">
        <v>250</v>
      </c>
      <c r="F359" s="22">
        <f t="shared" si="29"/>
        <v>0</v>
      </c>
      <c r="G359" s="14">
        <v>240</v>
      </c>
      <c r="H359" s="20">
        <f t="shared" si="30"/>
        <v>4.166666666666667</v>
      </c>
      <c r="I359" s="14">
        <v>260</v>
      </c>
      <c r="J359" s="20">
        <f t="shared" si="27"/>
        <v>-3.8461538461538463</v>
      </c>
    </row>
    <row r="360" spans="1:10" ht="12" customHeight="1">
      <c r="A360" s="27">
        <v>25</v>
      </c>
      <c r="B360" s="9" t="s">
        <v>52</v>
      </c>
      <c r="C360" s="25" t="s">
        <v>38</v>
      </c>
      <c r="D360" s="14">
        <v>700</v>
      </c>
      <c r="E360" s="14">
        <v>700</v>
      </c>
      <c r="F360" s="22">
        <f t="shared" si="29"/>
        <v>0</v>
      </c>
      <c r="G360" s="14">
        <v>800</v>
      </c>
      <c r="H360" s="20">
        <f t="shared" si="30"/>
        <v>-12.5</v>
      </c>
      <c r="I360" s="14">
        <v>900</v>
      </c>
      <c r="J360" s="14" t="s">
        <v>16</v>
      </c>
    </row>
    <row r="361" spans="1:10" ht="12.75" customHeight="1">
      <c r="A361" s="27">
        <v>26</v>
      </c>
      <c r="B361" s="9" t="s">
        <v>53</v>
      </c>
      <c r="C361" s="25" t="s">
        <v>38</v>
      </c>
      <c r="D361" s="14">
        <v>420</v>
      </c>
      <c r="E361" s="14">
        <v>420</v>
      </c>
      <c r="F361" s="22">
        <f t="shared" si="29"/>
        <v>0</v>
      </c>
      <c r="G361" s="14">
        <v>320</v>
      </c>
      <c r="H361" s="20">
        <f aca="true" t="shared" si="31" ref="H361:H371">(D361-G361)*100/G361</f>
        <v>31.25</v>
      </c>
      <c r="I361" s="14">
        <v>400</v>
      </c>
      <c r="J361" s="20">
        <f t="shared" si="27"/>
        <v>5</v>
      </c>
    </row>
    <row r="362" spans="1:10" ht="12.75" customHeight="1">
      <c r="A362" s="27">
        <v>27</v>
      </c>
      <c r="B362" s="9" t="s">
        <v>81</v>
      </c>
      <c r="C362" s="25" t="s">
        <v>38</v>
      </c>
      <c r="D362" s="14">
        <v>220</v>
      </c>
      <c r="E362" s="14">
        <v>220</v>
      </c>
      <c r="F362" s="22">
        <f t="shared" si="29"/>
        <v>0</v>
      </c>
      <c r="G362" s="14">
        <v>200</v>
      </c>
      <c r="H362" s="20">
        <f t="shared" si="31"/>
        <v>10</v>
      </c>
      <c r="I362" s="14">
        <v>230</v>
      </c>
      <c r="J362" s="20">
        <f t="shared" si="27"/>
        <v>-4.3478260869565215</v>
      </c>
    </row>
    <row r="363" spans="1:10" ht="11.25" customHeight="1">
      <c r="A363" s="27">
        <v>28</v>
      </c>
      <c r="B363" s="9" t="s">
        <v>6</v>
      </c>
      <c r="C363" s="25" t="s">
        <v>38</v>
      </c>
      <c r="D363" s="14">
        <v>160</v>
      </c>
      <c r="E363" s="14">
        <v>160</v>
      </c>
      <c r="F363" s="22">
        <f t="shared" si="29"/>
        <v>0</v>
      </c>
      <c r="G363" s="14">
        <v>120</v>
      </c>
      <c r="H363" s="20">
        <f t="shared" si="31"/>
        <v>33.333333333333336</v>
      </c>
      <c r="I363" s="14">
        <v>130</v>
      </c>
      <c r="J363" s="20">
        <f t="shared" si="27"/>
        <v>23.076923076923077</v>
      </c>
    </row>
    <row r="364" spans="1:10" ht="12" customHeight="1">
      <c r="A364" s="27">
        <v>29</v>
      </c>
      <c r="B364" s="9" t="s">
        <v>60</v>
      </c>
      <c r="C364" s="25" t="s">
        <v>61</v>
      </c>
      <c r="D364" s="14">
        <v>60</v>
      </c>
      <c r="E364" s="14">
        <v>60</v>
      </c>
      <c r="F364" s="22">
        <f t="shared" si="29"/>
        <v>0</v>
      </c>
      <c r="G364" s="14">
        <v>60</v>
      </c>
      <c r="H364" s="20">
        <f t="shared" si="31"/>
        <v>0</v>
      </c>
      <c r="I364" s="14">
        <v>56</v>
      </c>
      <c r="J364" s="20">
        <f t="shared" si="27"/>
        <v>7.142857142857143</v>
      </c>
    </row>
    <row r="365" spans="1:10" ht="12" customHeight="1">
      <c r="A365" s="27">
        <v>30</v>
      </c>
      <c r="B365" s="9" t="s">
        <v>63</v>
      </c>
      <c r="C365" s="25" t="s">
        <v>38</v>
      </c>
      <c r="D365" s="14">
        <v>33</v>
      </c>
      <c r="E365" s="14">
        <v>33</v>
      </c>
      <c r="F365" s="22">
        <f t="shared" si="29"/>
        <v>0</v>
      </c>
      <c r="G365" s="14">
        <v>30</v>
      </c>
      <c r="H365" s="20">
        <f t="shared" si="31"/>
        <v>10</v>
      </c>
      <c r="I365" s="14">
        <v>34</v>
      </c>
      <c r="J365" s="20">
        <f t="shared" si="27"/>
        <v>-2.9411764705882355</v>
      </c>
    </row>
    <row r="366" spans="1:10" ht="14.25" customHeight="1">
      <c r="A366" s="27">
        <v>31</v>
      </c>
      <c r="B366" s="9" t="s">
        <v>54</v>
      </c>
      <c r="C366" s="8" t="s">
        <v>37</v>
      </c>
      <c r="D366" s="14">
        <v>64</v>
      </c>
      <c r="E366" s="14">
        <v>64</v>
      </c>
      <c r="F366" s="22">
        <f t="shared" si="29"/>
        <v>0</v>
      </c>
      <c r="G366" s="14">
        <v>64</v>
      </c>
      <c r="H366" s="20">
        <f t="shared" si="31"/>
        <v>0</v>
      </c>
      <c r="I366" s="14">
        <v>54</v>
      </c>
      <c r="J366" s="20">
        <f t="shared" si="27"/>
        <v>18.51851851851852</v>
      </c>
    </row>
    <row r="367" spans="1:10" ht="12.75" customHeight="1">
      <c r="A367" s="27">
        <v>32</v>
      </c>
      <c r="B367" s="9" t="s">
        <v>106</v>
      </c>
      <c r="C367" s="25" t="s">
        <v>38</v>
      </c>
      <c r="D367" s="14">
        <v>35</v>
      </c>
      <c r="E367" s="14">
        <v>35</v>
      </c>
      <c r="F367" s="22">
        <f t="shared" si="29"/>
        <v>0</v>
      </c>
      <c r="G367" s="14">
        <v>35</v>
      </c>
      <c r="H367" s="20">
        <f t="shared" si="31"/>
        <v>0</v>
      </c>
      <c r="I367" s="14">
        <v>32</v>
      </c>
      <c r="J367" s="20">
        <f t="shared" si="27"/>
        <v>9.375</v>
      </c>
    </row>
    <row r="368" spans="1:10" ht="12.75" customHeight="1">
      <c r="A368" s="27">
        <v>33</v>
      </c>
      <c r="B368" s="9" t="s">
        <v>56</v>
      </c>
      <c r="C368" s="25" t="s">
        <v>38</v>
      </c>
      <c r="D368" s="14">
        <v>35</v>
      </c>
      <c r="E368" s="14">
        <v>35</v>
      </c>
      <c r="F368" s="22">
        <f t="shared" si="29"/>
        <v>0</v>
      </c>
      <c r="G368" s="14">
        <v>16</v>
      </c>
      <c r="H368" s="20">
        <f t="shared" si="31"/>
        <v>118.75</v>
      </c>
      <c r="I368" s="14">
        <v>18</v>
      </c>
      <c r="J368" s="20">
        <f t="shared" si="27"/>
        <v>94.44444444444444</v>
      </c>
    </row>
    <row r="369" spans="1:10" ht="13.5" customHeight="1">
      <c r="A369" s="27">
        <v>34</v>
      </c>
      <c r="B369" s="9" t="s">
        <v>57</v>
      </c>
      <c r="C369" s="25" t="s">
        <v>38</v>
      </c>
      <c r="D369" s="14">
        <v>40</v>
      </c>
      <c r="E369" s="14">
        <v>40</v>
      </c>
      <c r="F369" s="22">
        <f t="shared" si="29"/>
        <v>0</v>
      </c>
      <c r="G369" s="14">
        <v>35</v>
      </c>
      <c r="H369" s="20">
        <f t="shared" si="31"/>
        <v>14.285714285714286</v>
      </c>
      <c r="I369" s="14">
        <v>30</v>
      </c>
      <c r="J369" s="20">
        <f t="shared" si="27"/>
        <v>33.333333333333336</v>
      </c>
    </row>
    <row r="370" spans="1:10" ht="12.75" customHeight="1">
      <c r="A370" s="27">
        <v>35</v>
      </c>
      <c r="B370" s="9" t="s">
        <v>58</v>
      </c>
      <c r="C370" s="25" t="s">
        <v>38</v>
      </c>
      <c r="D370" s="14">
        <v>50</v>
      </c>
      <c r="E370" s="14">
        <v>50</v>
      </c>
      <c r="F370" s="22">
        <f t="shared" si="29"/>
        <v>0</v>
      </c>
      <c r="G370" s="14">
        <v>20</v>
      </c>
      <c r="H370" s="20">
        <f t="shared" si="31"/>
        <v>150</v>
      </c>
      <c r="I370" s="14">
        <v>30</v>
      </c>
      <c r="J370" s="20">
        <f t="shared" si="27"/>
        <v>66.66666666666667</v>
      </c>
    </row>
    <row r="371" spans="1:10" ht="13.5" customHeight="1">
      <c r="A371" s="27">
        <v>36</v>
      </c>
      <c r="B371" s="9" t="s">
        <v>59</v>
      </c>
      <c r="C371" s="25" t="s">
        <v>38</v>
      </c>
      <c r="D371" s="14">
        <v>25</v>
      </c>
      <c r="E371" s="14">
        <v>25</v>
      </c>
      <c r="F371" s="22">
        <f t="shared" si="29"/>
        <v>0</v>
      </c>
      <c r="G371" s="14">
        <v>25</v>
      </c>
      <c r="H371" s="20">
        <f t="shared" si="31"/>
        <v>0</v>
      </c>
      <c r="I371" s="14">
        <v>18</v>
      </c>
      <c r="J371" s="20">
        <f t="shared" si="27"/>
        <v>38.888888888888886</v>
      </c>
    </row>
    <row r="372" spans="1:10" ht="13.5" customHeight="1">
      <c r="A372" s="27">
        <v>37</v>
      </c>
      <c r="B372" s="9" t="s">
        <v>67</v>
      </c>
      <c r="C372" s="25" t="s">
        <v>38</v>
      </c>
      <c r="D372" s="14">
        <v>40</v>
      </c>
      <c r="E372" s="14">
        <v>40</v>
      </c>
      <c r="F372" s="14" t="s">
        <v>16</v>
      </c>
      <c r="G372" s="14" t="s">
        <v>16</v>
      </c>
      <c r="H372" s="14" t="s">
        <v>16</v>
      </c>
      <c r="I372" s="14">
        <v>20</v>
      </c>
      <c r="J372" s="14" t="s">
        <v>16</v>
      </c>
    </row>
    <row r="373" spans="1:10" ht="13.5" customHeight="1">
      <c r="A373" s="96" t="s">
        <v>25</v>
      </c>
      <c r="B373" s="96"/>
      <c r="C373" s="139" t="s">
        <v>123</v>
      </c>
      <c r="D373" s="179"/>
      <c r="E373" s="179"/>
      <c r="F373" s="179"/>
      <c r="G373" s="179"/>
      <c r="H373" s="180"/>
      <c r="I373" s="179"/>
      <c r="J373" s="180"/>
    </row>
    <row r="374" spans="1:10" ht="12.75" customHeight="1">
      <c r="A374" s="96"/>
      <c r="B374" s="96"/>
      <c r="C374" s="179"/>
      <c r="D374" s="179"/>
      <c r="E374" s="179"/>
      <c r="F374" s="179"/>
      <c r="G374" s="179"/>
      <c r="H374" s="180"/>
      <c r="I374" s="179"/>
      <c r="J374" s="180"/>
    </row>
    <row r="375" spans="1:10" ht="49.5" customHeight="1">
      <c r="A375" s="96"/>
      <c r="B375" s="96"/>
      <c r="C375" s="179"/>
      <c r="D375" s="179"/>
      <c r="E375" s="179"/>
      <c r="F375" s="179"/>
      <c r="G375" s="179"/>
      <c r="H375" s="180"/>
      <c r="I375" s="179"/>
      <c r="J375" s="180"/>
    </row>
    <row r="376" spans="1:10" ht="33.75" customHeight="1">
      <c r="A376" s="115" t="s">
        <v>11</v>
      </c>
      <c r="B376" s="115"/>
      <c r="C376" s="143" t="s">
        <v>124</v>
      </c>
      <c r="D376" s="143"/>
      <c r="E376" s="143"/>
      <c r="F376" s="143"/>
      <c r="G376" s="143"/>
      <c r="H376" s="144"/>
      <c r="I376" s="143"/>
      <c r="J376" s="144"/>
    </row>
    <row r="377" spans="1:10" ht="35.25" customHeight="1">
      <c r="A377" s="96" t="s">
        <v>24</v>
      </c>
      <c r="B377" s="96"/>
      <c r="C377" s="143" t="s">
        <v>125</v>
      </c>
      <c r="D377" s="143"/>
      <c r="E377" s="143"/>
      <c r="F377" s="143"/>
      <c r="G377" s="143"/>
      <c r="H377" s="144"/>
      <c r="I377" s="143"/>
      <c r="J377" s="144"/>
    </row>
    <row r="378" spans="1:10" ht="18.75" customHeight="1">
      <c r="A378" s="96" t="s">
        <v>23</v>
      </c>
      <c r="B378" s="96"/>
      <c r="C378" s="165" t="s">
        <v>1</v>
      </c>
      <c r="D378" s="165"/>
      <c r="E378" s="165"/>
      <c r="F378" s="165"/>
      <c r="G378" s="165"/>
      <c r="H378" s="144"/>
      <c r="I378" s="165"/>
      <c r="J378" s="144"/>
    </row>
    <row r="379" spans="1:10" ht="14.25" customHeight="1">
      <c r="A379" s="96" t="s">
        <v>22</v>
      </c>
      <c r="B379" s="96"/>
      <c r="C379" s="143" t="s">
        <v>129</v>
      </c>
      <c r="D379" s="143"/>
      <c r="E379" s="143"/>
      <c r="F379" s="143"/>
      <c r="G379" s="143"/>
      <c r="H379" s="143"/>
      <c r="I379" s="143"/>
      <c r="J379" s="143"/>
    </row>
    <row r="380" spans="1:10" ht="64.5" customHeight="1">
      <c r="A380" s="96"/>
      <c r="B380" s="96"/>
      <c r="C380" s="143"/>
      <c r="D380" s="143"/>
      <c r="E380" s="143"/>
      <c r="F380" s="143"/>
      <c r="G380" s="143"/>
      <c r="H380" s="143"/>
      <c r="I380" s="143"/>
      <c r="J380" s="143"/>
    </row>
    <row r="381" spans="1:10" ht="13.5" customHeight="1">
      <c r="A381" s="64"/>
      <c r="B381" s="13"/>
      <c r="C381" s="59"/>
      <c r="D381" s="59"/>
      <c r="E381" s="59"/>
      <c r="F381" s="59"/>
      <c r="G381" s="59"/>
      <c r="H381" s="52"/>
      <c r="I381" s="59"/>
      <c r="J381" s="52"/>
    </row>
    <row r="382" spans="2:3" ht="11.25" customHeight="1">
      <c r="B382" s="5"/>
      <c r="C382" s="5"/>
    </row>
    <row r="383" spans="2:3" ht="44.25" customHeight="1">
      <c r="B383" s="5"/>
      <c r="C383" s="5"/>
    </row>
    <row r="384" spans="2:10" ht="16.5" customHeight="1">
      <c r="B384" s="42" t="s">
        <v>82</v>
      </c>
      <c r="C384" s="114"/>
      <c r="D384" s="114"/>
      <c r="E384" s="114"/>
      <c r="F384" s="114"/>
      <c r="G384" s="114"/>
      <c r="H384" s="114"/>
      <c r="I384" s="114"/>
      <c r="J384" s="114"/>
    </row>
    <row r="385" spans="1:10" ht="14.25" customHeight="1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</row>
    <row r="386" spans="1:10" ht="3" customHeight="1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</row>
    <row r="387" spans="1:10" ht="13.5" customHeight="1">
      <c r="A387" s="63" t="s">
        <v>83</v>
      </c>
      <c r="B387" s="185" t="s">
        <v>84</v>
      </c>
      <c r="C387" s="186" t="s">
        <v>155</v>
      </c>
      <c r="D387" s="187"/>
      <c r="E387" s="187"/>
      <c r="F387" s="187"/>
      <c r="G387" s="187"/>
      <c r="H387" s="188"/>
      <c r="I387" s="187"/>
      <c r="J387" s="188"/>
    </row>
    <row r="388" spans="1:10" ht="14.25" customHeight="1">
      <c r="A388" s="61"/>
      <c r="B388" s="185"/>
      <c r="C388" s="187"/>
      <c r="D388" s="187"/>
      <c r="E388" s="187"/>
      <c r="F388" s="187"/>
      <c r="G388" s="187"/>
      <c r="H388" s="188"/>
      <c r="I388" s="187"/>
      <c r="J388" s="188"/>
    </row>
    <row r="389" spans="1:10" ht="14.25" customHeight="1">
      <c r="A389" s="47"/>
      <c r="B389" s="185"/>
      <c r="C389" s="187"/>
      <c r="D389" s="187"/>
      <c r="E389" s="187"/>
      <c r="F389" s="187"/>
      <c r="G389" s="187"/>
      <c r="H389" s="188"/>
      <c r="I389" s="187"/>
      <c r="J389" s="188"/>
    </row>
    <row r="390" spans="1:10" ht="12.75" customHeight="1">
      <c r="A390" s="47"/>
      <c r="B390" s="185"/>
      <c r="C390" s="187"/>
      <c r="D390" s="187"/>
      <c r="E390" s="187"/>
      <c r="F390" s="187"/>
      <c r="G390" s="187"/>
      <c r="H390" s="188"/>
      <c r="I390" s="187"/>
      <c r="J390" s="188"/>
    </row>
    <row r="391" spans="1:10" ht="13.5" customHeight="1">
      <c r="A391" s="47"/>
      <c r="B391" s="185"/>
      <c r="C391" s="187"/>
      <c r="D391" s="187"/>
      <c r="E391" s="187"/>
      <c r="F391" s="187"/>
      <c r="G391" s="187"/>
      <c r="H391" s="188"/>
      <c r="I391" s="187"/>
      <c r="J391" s="188"/>
    </row>
    <row r="392" spans="1:10" ht="25.5" customHeight="1">
      <c r="A392" s="47"/>
      <c r="B392" s="185"/>
      <c r="C392" s="187"/>
      <c r="D392" s="187"/>
      <c r="E392" s="187"/>
      <c r="F392" s="187"/>
      <c r="G392" s="187"/>
      <c r="H392" s="188"/>
      <c r="I392" s="187"/>
      <c r="J392" s="188"/>
    </row>
    <row r="393" spans="1:10" ht="9" customHeight="1">
      <c r="A393" s="47"/>
      <c r="B393" s="67"/>
      <c r="C393" s="187"/>
      <c r="D393" s="187"/>
      <c r="E393" s="187"/>
      <c r="F393" s="187"/>
      <c r="G393" s="187"/>
      <c r="H393" s="188"/>
      <c r="I393" s="187"/>
      <c r="J393" s="188"/>
    </row>
    <row r="394" spans="1:10" ht="7.5" customHeight="1">
      <c r="A394" s="47"/>
      <c r="B394" s="189"/>
      <c r="C394" s="189"/>
      <c r="D394" s="189"/>
      <c r="E394" s="189"/>
      <c r="F394" s="189"/>
      <c r="G394" s="189"/>
      <c r="H394" s="189"/>
      <c r="I394" s="189"/>
      <c r="J394" s="189"/>
    </row>
    <row r="395" spans="1:10" ht="4.5" customHeight="1">
      <c r="A395" s="47"/>
      <c r="B395" s="189"/>
      <c r="C395" s="189"/>
      <c r="D395" s="189"/>
      <c r="E395" s="189"/>
      <c r="F395" s="189"/>
      <c r="G395" s="189"/>
      <c r="H395" s="189"/>
      <c r="I395" s="189"/>
      <c r="J395" s="189"/>
    </row>
    <row r="396" spans="1:10" ht="12.75" customHeight="1">
      <c r="A396" s="63" t="s">
        <v>85</v>
      </c>
      <c r="B396" s="185" t="s">
        <v>86</v>
      </c>
      <c r="C396" s="186" t="s">
        <v>157</v>
      </c>
      <c r="D396" s="187"/>
      <c r="E396" s="187"/>
      <c r="F396" s="187"/>
      <c r="G396" s="187"/>
      <c r="H396" s="188"/>
      <c r="I396" s="187"/>
      <c r="J396" s="188"/>
    </row>
    <row r="397" spans="1:10" ht="12.75" customHeight="1">
      <c r="A397" s="47"/>
      <c r="B397" s="185"/>
      <c r="C397" s="187"/>
      <c r="D397" s="187"/>
      <c r="E397" s="187"/>
      <c r="F397" s="187"/>
      <c r="G397" s="187"/>
      <c r="H397" s="188"/>
      <c r="I397" s="187"/>
      <c r="J397" s="188"/>
    </row>
    <row r="398" spans="1:10" ht="11.25" customHeight="1">
      <c r="A398" s="47"/>
      <c r="B398" s="185"/>
      <c r="C398" s="187"/>
      <c r="D398" s="187"/>
      <c r="E398" s="187"/>
      <c r="F398" s="187"/>
      <c r="G398" s="187"/>
      <c r="H398" s="188"/>
      <c r="I398" s="187"/>
      <c r="J398" s="188"/>
    </row>
    <row r="399" spans="1:10" ht="12" customHeight="1">
      <c r="A399" s="47"/>
      <c r="B399" s="185"/>
      <c r="C399" s="187"/>
      <c r="D399" s="187"/>
      <c r="E399" s="187"/>
      <c r="F399" s="187"/>
      <c r="G399" s="187"/>
      <c r="H399" s="188"/>
      <c r="I399" s="187"/>
      <c r="J399" s="188"/>
    </row>
    <row r="400" spans="1:10" ht="54.75" customHeight="1">
      <c r="A400" s="47"/>
      <c r="B400" s="185"/>
      <c r="C400" s="187"/>
      <c r="D400" s="187"/>
      <c r="E400" s="187"/>
      <c r="F400" s="187"/>
      <c r="G400" s="187"/>
      <c r="H400" s="187"/>
      <c r="I400" s="187"/>
      <c r="J400" s="187"/>
    </row>
    <row r="401" spans="1:10" ht="12.75" customHeight="1">
      <c r="A401" s="47"/>
      <c r="B401" s="190" t="s">
        <v>87</v>
      </c>
      <c r="C401" s="191" t="s">
        <v>158</v>
      </c>
      <c r="D401" s="192"/>
      <c r="E401" s="192"/>
      <c r="F401" s="192"/>
      <c r="G401" s="192"/>
      <c r="H401" s="193"/>
      <c r="I401" s="192"/>
      <c r="J401" s="193"/>
    </row>
    <row r="402" spans="1:10" ht="11.25" customHeight="1">
      <c r="A402" s="62" t="s">
        <v>88</v>
      </c>
      <c r="B402" s="190"/>
      <c r="C402" s="192"/>
      <c r="D402" s="192"/>
      <c r="E402" s="192"/>
      <c r="F402" s="192"/>
      <c r="G402" s="192"/>
      <c r="H402" s="193"/>
      <c r="I402" s="192"/>
      <c r="J402" s="193"/>
    </row>
    <row r="403" spans="1:10" ht="14.25" customHeight="1">
      <c r="A403" s="47"/>
      <c r="B403" s="190"/>
      <c r="C403" s="192"/>
      <c r="D403" s="192"/>
      <c r="E403" s="192"/>
      <c r="F403" s="192"/>
      <c r="G403" s="192"/>
      <c r="H403" s="193"/>
      <c r="I403" s="192"/>
      <c r="J403" s="193"/>
    </row>
    <row r="404" spans="1:10" ht="11.25" customHeight="1">
      <c r="A404" s="47"/>
      <c r="B404" s="190"/>
      <c r="C404" s="192"/>
      <c r="D404" s="192"/>
      <c r="E404" s="192"/>
      <c r="F404" s="192"/>
      <c r="G404" s="192"/>
      <c r="H404" s="193"/>
      <c r="I404" s="192"/>
      <c r="J404" s="193"/>
    </row>
    <row r="405" spans="1:10" ht="72" customHeight="1">
      <c r="A405" s="47"/>
      <c r="B405" s="190"/>
      <c r="C405" s="192"/>
      <c r="D405" s="192"/>
      <c r="E405" s="192"/>
      <c r="F405" s="192"/>
      <c r="G405" s="192"/>
      <c r="H405" s="193"/>
      <c r="I405" s="192"/>
      <c r="J405" s="193"/>
    </row>
    <row r="406" spans="1:10" ht="15.75" customHeight="1">
      <c r="A406" s="194" t="s">
        <v>89</v>
      </c>
      <c r="B406" s="194"/>
      <c r="C406" s="48"/>
      <c r="D406" s="48"/>
      <c r="E406" s="48"/>
      <c r="F406" s="48"/>
      <c r="G406" s="48"/>
      <c r="H406" s="54"/>
      <c r="I406" s="48"/>
      <c r="J406" s="54"/>
    </row>
    <row r="407" spans="1:10" ht="21.75" customHeight="1">
      <c r="A407" s="47"/>
      <c r="B407" s="195" t="s">
        <v>90</v>
      </c>
      <c r="C407" s="197" t="s">
        <v>156</v>
      </c>
      <c r="D407" s="197"/>
      <c r="E407" s="197"/>
      <c r="F407" s="197"/>
      <c r="G407" s="197"/>
      <c r="H407" s="197"/>
      <c r="I407" s="197"/>
      <c r="J407" s="197"/>
    </row>
    <row r="408" spans="1:10" ht="22.5" customHeight="1">
      <c r="A408" s="47"/>
      <c r="B408" s="196"/>
      <c r="C408" s="197"/>
      <c r="D408" s="197"/>
      <c r="E408" s="197"/>
      <c r="F408" s="197"/>
      <c r="G408" s="197"/>
      <c r="H408" s="197"/>
      <c r="I408" s="197"/>
      <c r="J408" s="197"/>
    </row>
    <row r="409" spans="1:10" ht="23.25" customHeight="1">
      <c r="A409" s="47"/>
      <c r="B409" s="196"/>
      <c r="C409" s="197"/>
      <c r="D409" s="197"/>
      <c r="E409" s="197"/>
      <c r="F409" s="197"/>
      <c r="G409" s="197"/>
      <c r="H409" s="197"/>
      <c r="I409" s="197"/>
      <c r="J409" s="197"/>
    </row>
    <row r="410" spans="1:10" ht="9" customHeight="1">
      <c r="A410" s="47"/>
      <c r="B410" s="49"/>
      <c r="C410" s="55"/>
      <c r="D410" s="55"/>
      <c r="E410" s="55"/>
      <c r="F410" s="55"/>
      <c r="G410" s="55"/>
      <c r="H410" s="55"/>
      <c r="I410" s="55"/>
      <c r="J410" s="55"/>
    </row>
    <row r="411" spans="1:10" ht="147" customHeight="1" hidden="1">
      <c r="A411" s="47"/>
      <c r="B411" s="196" t="s">
        <v>90</v>
      </c>
      <c r="C411" s="203" t="s">
        <v>100</v>
      </c>
      <c r="D411" s="203"/>
      <c r="E411" s="203"/>
      <c r="F411" s="203"/>
      <c r="G411" s="203"/>
      <c r="H411" s="204"/>
      <c r="I411" s="203"/>
      <c r="J411" s="204"/>
    </row>
    <row r="412" spans="1:10" ht="15.75" customHeight="1" hidden="1">
      <c r="A412" s="47"/>
      <c r="B412" s="196"/>
      <c r="C412" s="203"/>
      <c r="D412" s="203"/>
      <c r="E412" s="203"/>
      <c r="F412" s="203"/>
      <c r="G412" s="203"/>
      <c r="H412" s="204"/>
      <c r="I412" s="203"/>
      <c r="J412" s="204"/>
    </row>
    <row r="413" spans="1:10" ht="0.75" customHeight="1" hidden="1">
      <c r="A413" s="47"/>
      <c r="B413" s="49"/>
      <c r="C413" s="203"/>
      <c r="D413" s="203"/>
      <c r="E413" s="203"/>
      <c r="F413" s="203"/>
      <c r="G413" s="203"/>
      <c r="H413" s="204"/>
      <c r="I413" s="203"/>
      <c r="J413" s="204"/>
    </row>
    <row r="414" spans="1:10" ht="7.5" customHeight="1">
      <c r="A414" s="47"/>
      <c r="B414" s="46"/>
      <c r="C414" s="46"/>
      <c r="D414" s="46"/>
      <c r="E414" s="46"/>
      <c r="F414" s="46"/>
      <c r="G414" s="46"/>
      <c r="H414" s="47"/>
      <c r="I414" s="46"/>
      <c r="J414" s="47"/>
    </row>
    <row r="415" spans="1:10" ht="1.5" customHeight="1" hidden="1">
      <c r="A415" s="47"/>
      <c r="B415" s="46"/>
      <c r="C415" s="46"/>
      <c r="D415" s="46"/>
      <c r="E415" s="46"/>
      <c r="F415" s="46"/>
      <c r="G415" s="46"/>
      <c r="H415" s="47"/>
      <c r="I415" s="46"/>
      <c r="J415" s="47"/>
    </row>
    <row r="416" spans="1:10" ht="4.5" customHeight="1" hidden="1">
      <c r="A416" s="47"/>
      <c r="B416" s="49"/>
      <c r="C416" s="202"/>
      <c r="D416" s="202"/>
      <c r="E416" s="202"/>
      <c r="F416" s="202"/>
      <c r="G416" s="202"/>
      <c r="H416" s="202"/>
      <c r="I416" s="202"/>
      <c r="J416" s="202"/>
    </row>
    <row r="417" spans="1:10" ht="9" customHeight="1" hidden="1">
      <c r="A417" s="47"/>
      <c r="B417" s="46"/>
      <c r="C417" s="46"/>
      <c r="D417" s="46"/>
      <c r="E417" s="46"/>
      <c r="F417" s="46"/>
      <c r="G417" s="46"/>
      <c r="H417" s="47"/>
      <c r="I417" s="46"/>
      <c r="J417" s="47"/>
    </row>
    <row r="418" spans="1:10" ht="7.5" customHeight="1">
      <c r="A418" s="47"/>
      <c r="B418" s="196"/>
      <c r="C418" s="198" t="s">
        <v>32</v>
      </c>
      <c r="D418" s="198"/>
      <c r="E418" s="198"/>
      <c r="F418" s="198"/>
      <c r="G418" s="198"/>
      <c r="H418" s="199"/>
      <c r="I418" s="198"/>
      <c r="J418" s="199"/>
    </row>
    <row r="419" spans="1:10" ht="12" customHeight="1" hidden="1">
      <c r="A419" s="47"/>
      <c r="B419" s="196"/>
      <c r="C419" s="198"/>
      <c r="D419" s="198"/>
      <c r="E419" s="198"/>
      <c r="F419" s="198"/>
      <c r="G419" s="198"/>
      <c r="H419" s="199"/>
      <c r="I419" s="198"/>
      <c r="J419" s="199"/>
    </row>
    <row r="420" spans="1:10" ht="7.5" customHeight="1" hidden="1">
      <c r="A420" s="47"/>
      <c r="B420" s="196"/>
      <c r="C420" s="198"/>
      <c r="D420" s="198"/>
      <c r="E420" s="198"/>
      <c r="F420" s="198"/>
      <c r="G420" s="198"/>
      <c r="H420" s="199"/>
      <c r="I420" s="198"/>
      <c r="J420" s="199"/>
    </row>
    <row r="421" spans="1:10" ht="37.5" customHeight="1">
      <c r="A421" s="47"/>
      <c r="B421" s="49" t="s">
        <v>90</v>
      </c>
      <c r="C421" s="198" t="s">
        <v>97</v>
      </c>
      <c r="D421" s="198"/>
      <c r="E421" s="198"/>
      <c r="F421" s="198"/>
      <c r="G421" s="198"/>
      <c r="H421" s="198"/>
      <c r="I421" s="198"/>
      <c r="J421" s="198"/>
    </row>
    <row r="422" spans="1:17" ht="66" customHeight="1">
      <c r="A422" s="47"/>
      <c r="B422" s="49" t="s">
        <v>90</v>
      </c>
      <c r="C422" s="198" t="s">
        <v>126</v>
      </c>
      <c r="D422" s="198"/>
      <c r="E422" s="198"/>
      <c r="F422" s="198"/>
      <c r="G422" s="198"/>
      <c r="H422" s="198"/>
      <c r="I422" s="198"/>
      <c r="J422" s="198"/>
      <c r="O422" s="1" t="s">
        <v>127</v>
      </c>
      <c r="Q422" s="1" t="s">
        <v>32</v>
      </c>
    </row>
    <row r="423" spans="1:10" ht="4.5" customHeight="1" hidden="1">
      <c r="A423" s="47"/>
      <c r="B423" s="49"/>
      <c r="C423" s="56"/>
      <c r="D423" s="56"/>
      <c r="E423" s="56"/>
      <c r="F423" s="56"/>
      <c r="G423" s="56"/>
      <c r="H423" s="56"/>
      <c r="I423" s="56"/>
      <c r="J423" s="56"/>
    </row>
    <row r="424" spans="1:10" ht="2.25" customHeight="1" hidden="1">
      <c r="A424" s="47"/>
      <c r="B424" s="49"/>
      <c r="C424" s="56"/>
      <c r="D424" s="56"/>
      <c r="E424" s="56"/>
      <c r="F424" s="56"/>
      <c r="G424" s="56"/>
      <c r="H424" s="57"/>
      <c r="I424" s="56"/>
      <c r="J424" s="57"/>
    </row>
    <row r="425" spans="1:10" ht="12" customHeight="1">
      <c r="A425" s="47"/>
      <c r="B425" s="49"/>
      <c r="C425" s="56"/>
      <c r="D425" s="56"/>
      <c r="E425" s="56"/>
      <c r="F425" s="56"/>
      <c r="G425" s="56"/>
      <c r="H425" s="57"/>
      <c r="I425" s="56"/>
      <c r="J425" s="57"/>
    </row>
    <row r="426" spans="1:14" ht="17.25" customHeight="1">
      <c r="A426" s="47"/>
      <c r="B426" s="46"/>
      <c r="C426" s="46"/>
      <c r="D426" s="46"/>
      <c r="E426" s="46"/>
      <c r="F426" s="46"/>
      <c r="G426" s="205" t="s">
        <v>120</v>
      </c>
      <c r="H426" s="206"/>
      <c r="I426" s="206"/>
      <c r="J426" s="206"/>
      <c r="N426" s="81"/>
    </row>
    <row r="427" spans="1:14" ht="17.25" customHeight="1">
      <c r="A427" s="47"/>
      <c r="B427" s="46"/>
      <c r="C427" s="76" t="s">
        <v>115</v>
      </c>
      <c r="D427" s="76"/>
      <c r="E427" s="78"/>
      <c r="F427" s="82" t="s">
        <v>116</v>
      </c>
      <c r="G427" s="207" t="s">
        <v>117</v>
      </c>
      <c r="H427" s="190"/>
      <c r="I427" s="190"/>
      <c r="J427" s="190"/>
      <c r="M427" s="81"/>
      <c r="N427" s="1" t="s">
        <v>118</v>
      </c>
    </row>
    <row r="428" spans="1:15" ht="18.75" customHeight="1">
      <c r="A428" s="47"/>
      <c r="B428" s="46"/>
      <c r="C428" s="75"/>
      <c r="D428" s="75"/>
      <c r="E428" s="75"/>
      <c r="F428" s="82"/>
      <c r="G428" s="190" t="s">
        <v>119</v>
      </c>
      <c r="H428" s="190"/>
      <c r="I428" s="190"/>
      <c r="J428" s="190"/>
      <c r="N428" s="1" t="s">
        <v>32</v>
      </c>
      <c r="O428" s="81"/>
    </row>
    <row r="429" spans="1:10" ht="20.25" customHeight="1">
      <c r="A429" s="47"/>
      <c r="B429" s="46"/>
      <c r="C429" s="75"/>
      <c r="D429" s="75"/>
      <c r="E429" s="75"/>
      <c r="F429" s="82"/>
      <c r="G429" s="82"/>
      <c r="H429" s="82"/>
      <c r="I429" s="82"/>
      <c r="J429" s="76"/>
    </row>
    <row r="430" spans="1:18" ht="21.75" customHeight="1">
      <c r="A430" s="47"/>
      <c r="B430" s="46"/>
      <c r="C430" s="75"/>
      <c r="D430" s="75"/>
      <c r="E430" s="75"/>
      <c r="F430" s="78"/>
      <c r="G430" s="76"/>
      <c r="H430" s="76"/>
      <c r="I430" s="76"/>
      <c r="J430" s="76"/>
      <c r="M430" s="79"/>
      <c r="R430" s="81"/>
    </row>
    <row r="431" spans="1:10" ht="37.5" customHeight="1">
      <c r="A431" s="47"/>
      <c r="B431" s="46"/>
      <c r="C431" s="75"/>
      <c r="D431" s="80"/>
      <c r="E431" s="75"/>
      <c r="F431" s="76"/>
      <c r="G431" s="76"/>
      <c r="H431" s="78"/>
      <c r="I431" s="77"/>
      <c r="J431" s="76"/>
    </row>
    <row r="432" spans="5:16" ht="14.25">
      <c r="E432" s="36"/>
      <c r="P432" s="1" t="s">
        <v>32</v>
      </c>
    </row>
    <row r="433" ht="10.5" customHeight="1">
      <c r="E433" s="79"/>
    </row>
    <row r="434" ht="3" customHeight="1" hidden="1"/>
    <row r="435" ht="15" customHeight="1"/>
    <row r="436" ht="12" customHeight="1">
      <c r="I436" s="79"/>
    </row>
    <row r="437" ht="6.75" customHeight="1"/>
    <row r="438" ht="13.5" customHeight="1"/>
    <row r="439" ht="26.25" customHeight="1"/>
    <row r="440" ht="13.5" customHeight="1"/>
    <row r="441" ht="15" customHeight="1">
      <c r="L441" s="43"/>
    </row>
    <row r="442" ht="13.5" customHeight="1" hidden="1"/>
    <row r="443" ht="0.75" customHeight="1" hidden="1"/>
    <row r="444" ht="21" customHeight="1"/>
    <row r="445" spans="6:10" ht="0.75" customHeight="1" hidden="1">
      <c r="F445" s="1"/>
      <c r="H445" s="1"/>
      <c r="J445" s="1"/>
    </row>
    <row r="446" spans="6:10" ht="14.25">
      <c r="F446" s="1"/>
      <c r="H446" s="1"/>
      <c r="J446" s="1"/>
    </row>
    <row r="447" ht="25.5" customHeight="1">
      <c r="N447" s="36"/>
    </row>
    <row r="448" ht="5.25" customHeight="1" hidden="1"/>
    <row r="449" ht="19.5" customHeight="1"/>
    <row r="450" ht="6" customHeight="1"/>
    <row r="451" ht="6" customHeight="1"/>
    <row r="452" ht="0.75" customHeight="1" hidden="1"/>
    <row r="453" ht="6.75" customHeight="1" hidden="1"/>
    <row r="454" ht="3" customHeight="1" hidden="1"/>
    <row r="455" ht="3.75" customHeight="1" hidden="1"/>
    <row r="456" ht="4.5" customHeight="1"/>
    <row r="457" ht="14.25" hidden="1"/>
    <row r="458" ht="8.25" customHeight="1" hidden="1"/>
    <row r="459" ht="45.75" customHeight="1"/>
    <row r="460" spans="8:11" ht="39" customHeight="1">
      <c r="H460" s="200" t="s">
        <v>105</v>
      </c>
      <c r="I460" s="201"/>
      <c r="J460" s="201"/>
      <c r="K460" s="201"/>
    </row>
    <row r="461" spans="8:11" ht="39" customHeight="1">
      <c r="H461" s="201"/>
      <c r="I461" s="201"/>
      <c r="J461" s="201"/>
      <c r="K461" s="201"/>
    </row>
    <row r="462" spans="7:11" ht="30.75" customHeight="1">
      <c r="G462" s="1" t="s">
        <v>104</v>
      </c>
      <c r="H462" s="201"/>
      <c r="I462" s="201"/>
      <c r="J462" s="201"/>
      <c r="K462" s="201"/>
    </row>
    <row r="463" ht="6" customHeight="1" hidden="1">
      <c r="G463" s="1" t="s">
        <v>103</v>
      </c>
    </row>
    <row r="464" ht="13.5" customHeight="1">
      <c r="L464" s="43"/>
    </row>
    <row r="465" ht="12" customHeight="1"/>
    <row r="466" ht="25.5" customHeight="1"/>
    <row r="467" ht="3" customHeight="1"/>
    <row r="468" ht="3.75" customHeight="1" hidden="1"/>
    <row r="483" ht="25.5" customHeight="1"/>
  </sheetData>
  <sheetProtection/>
  <mergeCells count="182">
    <mergeCell ref="G428:J428"/>
    <mergeCell ref="H460:K462"/>
    <mergeCell ref="C422:J422"/>
    <mergeCell ref="C416:J416"/>
    <mergeCell ref="C421:J421"/>
    <mergeCell ref="B411:B412"/>
    <mergeCell ref="C411:J412"/>
    <mergeCell ref="C413:J413"/>
    <mergeCell ref="G426:J426"/>
    <mergeCell ref="G427:J427"/>
    <mergeCell ref="B401:B405"/>
    <mergeCell ref="C401:J405"/>
    <mergeCell ref="A406:B406"/>
    <mergeCell ref="B407:B409"/>
    <mergeCell ref="C407:J409"/>
    <mergeCell ref="B418:B420"/>
    <mergeCell ref="C418:J420"/>
    <mergeCell ref="C384:J384"/>
    <mergeCell ref="A385:J386"/>
    <mergeCell ref="B387:B392"/>
    <mergeCell ref="C387:J393"/>
    <mergeCell ref="B394:J395"/>
    <mergeCell ref="B396:B400"/>
    <mergeCell ref="C396:J400"/>
    <mergeCell ref="A377:B377"/>
    <mergeCell ref="C377:J377"/>
    <mergeCell ref="A378:B378"/>
    <mergeCell ref="C378:J378"/>
    <mergeCell ref="A379:B380"/>
    <mergeCell ref="C379:J380"/>
    <mergeCell ref="I331:I333"/>
    <mergeCell ref="J331:J334"/>
    <mergeCell ref="A373:B375"/>
    <mergeCell ref="C373:J375"/>
    <mergeCell ref="A376:B376"/>
    <mergeCell ref="C376:J376"/>
    <mergeCell ref="A327:J329"/>
    <mergeCell ref="A330:A335"/>
    <mergeCell ref="B330:B335"/>
    <mergeCell ref="C330:C335"/>
    <mergeCell ref="D330:J330"/>
    <mergeCell ref="D331:D333"/>
    <mergeCell ref="E331:E333"/>
    <mergeCell ref="F331:F334"/>
    <mergeCell ref="G331:G333"/>
    <mergeCell ref="H331:H334"/>
    <mergeCell ref="A324:B324"/>
    <mergeCell ref="C324:J324"/>
    <mergeCell ref="A325:B325"/>
    <mergeCell ref="C325:J325"/>
    <mergeCell ref="A326:B326"/>
    <mergeCell ref="C326:J326"/>
    <mergeCell ref="I278:I280"/>
    <mergeCell ref="J278:J281"/>
    <mergeCell ref="A321:B322"/>
    <mergeCell ref="C321:J322"/>
    <mergeCell ref="A323:B323"/>
    <mergeCell ref="C323:J323"/>
    <mergeCell ref="A274:J276"/>
    <mergeCell ref="A277:A282"/>
    <mergeCell ref="B277:B282"/>
    <mergeCell ref="C277:C282"/>
    <mergeCell ref="D277:J277"/>
    <mergeCell ref="D278:D280"/>
    <mergeCell ref="E278:E280"/>
    <mergeCell ref="F278:F281"/>
    <mergeCell ref="G278:G280"/>
    <mergeCell ref="H278:H281"/>
    <mergeCell ref="A271:B271"/>
    <mergeCell ref="C271:J271"/>
    <mergeCell ref="A272:B272"/>
    <mergeCell ref="C272:J272"/>
    <mergeCell ref="A273:B273"/>
    <mergeCell ref="C273:J273"/>
    <mergeCell ref="A267:B268"/>
    <mergeCell ref="C267:J268"/>
    <mergeCell ref="A269:B269"/>
    <mergeCell ref="C269:J269"/>
    <mergeCell ref="A270:B270"/>
    <mergeCell ref="C270:J270"/>
    <mergeCell ref="E224:E226"/>
    <mergeCell ref="F224:F227"/>
    <mergeCell ref="G224:G226"/>
    <mergeCell ref="H224:H227"/>
    <mergeCell ref="I224:I226"/>
    <mergeCell ref="J224:J227"/>
    <mergeCell ref="A217:B217"/>
    <mergeCell ref="C217:J217"/>
    <mergeCell ref="A218:B218"/>
    <mergeCell ref="C218:J218"/>
    <mergeCell ref="A219:J222"/>
    <mergeCell ref="A223:A228"/>
    <mergeCell ref="B223:B228"/>
    <mergeCell ref="C223:C228"/>
    <mergeCell ref="D223:J223"/>
    <mergeCell ref="D224:D226"/>
    <mergeCell ref="A213:B214"/>
    <mergeCell ref="C213:J214"/>
    <mergeCell ref="A215:B215"/>
    <mergeCell ref="C215:J215"/>
    <mergeCell ref="A216:B216"/>
    <mergeCell ref="C216:J216"/>
    <mergeCell ref="E170:E172"/>
    <mergeCell ref="F170:F173"/>
    <mergeCell ref="G170:G172"/>
    <mergeCell ref="H170:H173"/>
    <mergeCell ref="I170:I172"/>
    <mergeCell ref="J170:J173"/>
    <mergeCell ref="A163:B164"/>
    <mergeCell ref="C163:J164"/>
    <mergeCell ref="A165:B165"/>
    <mergeCell ref="C165:J165"/>
    <mergeCell ref="A166:J168"/>
    <mergeCell ref="A169:A174"/>
    <mergeCell ref="B169:B174"/>
    <mergeCell ref="C169:C174"/>
    <mergeCell ref="D169:J169"/>
    <mergeCell ref="D170:D172"/>
    <mergeCell ref="A157:B158"/>
    <mergeCell ref="C157:J159"/>
    <mergeCell ref="A160:B161"/>
    <mergeCell ref="C160:J161"/>
    <mergeCell ref="A162:B162"/>
    <mergeCell ref="C162:J162"/>
    <mergeCell ref="E112:E115"/>
    <mergeCell ref="F112:F116"/>
    <mergeCell ref="G112:G115"/>
    <mergeCell ref="H112:H116"/>
    <mergeCell ref="I112:I115"/>
    <mergeCell ref="J112:J116"/>
    <mergeCell ref="A108:B108"/>
    <mergeCell ref="C108:J108"/>
    <mergeCell ref="A109:B109"/>
    <mergeCell ref="C109:J109"/>
    <mergeCell ref="A110:J110"/>
    <mergeCell ref="A111:A117"/>
    <mergeCell ref="B111:B117"/>
    <mergeCell ref="C111:C117"/>
    <mergeCell ref="D111:J111"/>
    <mergeCell ref="D112:D115"/>
    <mergeCell ref="A104:B105"/>
    <mergeCell ref="C104:J105"/>
    <mergeCell ref="A106:B106"/>
    <mergeCell ref="C106:J106"/>
    <mergeCell ref="A107:B107"/>
    <mergeCell ref="C107:J107"/>
    <mergeCell ref="E61:E63"/>
    <mergeCell ref="F61:F64"/>
    <mergeCell ref="G61:G63"/>
    <mergeCell ref="H61:H64"/>
    <mergeCell ref="I61:I63"/>
    <mergeCell ref="J61:J64"/>
    <mergeCell ref="C46:J49"/>
    <mergeCell ref="C54:J55"/>
    <mergeCell ref="A56:B57"/>
    <mergeCell ref="C56:J57"/>
    <mergeCell ref="A59:J59"/>
    <mergeCell ref="A60:A65"/>
    <mergeCell ref="B60:B65"/>
    <mergeCell ref="C60:C65"/>
    <mergeCell ref="D60:J60"/>
    <mergeCell ref="D61:D63"/>
    <mergeCell ref="H4:H7"/>
    <mergeCell ref="K47:N47"/>
    <mergeCell ref="A50:B51"/>
    <mergeCell ref="C50:J51"/>
    <mergeCell ref="D4:D6"/>
    <mergeCell ref="E4:E6"/>
    <mergeCell ref="F4:F7"/>
    <mergeCell ref="G4:G6"/>
    <mergeCell ref="J4:J7"/>
    <mergeCell ref="A46:B47"/>
    <mergeCell ref="I4:I6"/>
    <mergeCell ref="A52:B53"/>
    <mergeCell ref="C52:J53"/>
    <mergeCell ref="A54:B55"/>
    <mergeCell ref="A1:J1"/>
    <mergeCell ref="D2:J2"/>
    <mergeCell ref="A3:A8"/>
    <mergeCell ref="B3:B8"/>
    <mergeCell ref="C3:C8"/>
    <mergeCell ref="D3:J3"/>
  </mergeCells>
  <printOptions/>
  <pageMargins left="0.25" right="0.25" top="0.5" bottom="0.25" header="0.25" footer="0.25"/>
  <pageSetup horizontalDpi="600" verticalDpi="600" orientation="portrait" paperSize="9" scale="95" r:id="rId1"/>
  <rowBreaks count="6" manualBreakCount="6">
    <brk id="58" max="255" man="1"/>
    <brk id="109" max="255" man="1"/>
    <brk id="165" max="255" man="1"/>
    <brk id="218" max="255" man="1"/>
    <brk id="273" max="255" man="1"/>
    <brk id="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7">
      <selection activeCell="L29" sqref="L29"/>
    </sheetView>
  </sheetViews>
  <sheetFormatPr defaultColWidth="9.140625" defaultRowHeight="12.75"/>
  <cols>
    <col min="1" max="1" width="4.28125" style="0" customWidth="1"/>
    <col min="2" max="2" width="19.140625" style="0" customWidth="1"/>
    <col min="3" max="3" width="10.00390625" style="0" customWidth="1"/>
    <col min="4" max="4" width="9.7109375" style="0" customWidth="1"/>
    <col min="5" max="5" width="9.57421875" style="0" bestFit="1" customWidth="1"/>
    <col min="6" max="6" width="11.140625" style="0" customWidth="1"/>
    <col min="7" max="7" width="9.57421875" style="0" bestFit="1" customWidth="1"/>
    <col min="8" max="8" width="7.28125" style="0" customWidth="1"/>
    <col min="9" max="9" width="9.00390625" style="0" customWidth="1"/>
    <col min="10" max="10" width="7.8515625" style="0" customWidth="1"/>
  </cols>
  <sheetData>
    <row r="1" spans="1:10" s="88" customFormat="1" ht="16.5" customHeight="1">
      <c r="A1" s="208" t="s">
        <v>165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88" customFormat="1" ht="16.5" customHeight="1">
      <c r="A2" s="208" t="s">
        <v>166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s="88" customFormat="1" ht="16.5" customHeight="1">
      <c r="A3" s="208" t="s">
        <v>167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s="89" customFormat="1" ht="16.5" customHeight="1">
      <c r="A4" s="209" t="s">
        <v>168</v>
      </c>
      <c r="B4" s="209"/>
      <c r="C4" s="209"/>
      <c r="D4" s="209"/>
      <c r="E4" s="209"/>
      <c r="F4" s="209"/>
      <c r="G4" s="209"/>
      <c r="H4" s="209"/>
      <c r="I4" s="209"/>
      <c r="J4" s="209"/>
    </row>
    <row r="5" spans="1:10" s="89" customFormat="1" ht="16.5" customHeight="1">
      <c r="A5" s="90" t="s">
        <v>169</v>
      </c>
      <c r="B5" s="90"/>
      <c r="C5" s="90"/>
      <c r="D5" s="92">
        <v>475</v>
      </c>
      <c r="E5" s="90"/>
      <c r="F5" s="90"/>
      <c r="G5" s="210" t="s">
        <v>176</v>
      </c>
      <c r="H5" s="210"/>
      <c r="I5" s="210"/>
      <c r="J5" s="210"/>
    </row>
    <row r="6" spans="1:10" s="89" customFormat="1" ht="16.5" customHeight="1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ht="30" customHeight="1">
      <c r="A7" s="98" t="s">
        <v>177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17.25" customHeight="1">
      <c r="A8" s="87"/>
      <c r="B8" s="87"/>
      <c r="C8" s="87"/>
      <c r="D8" s="87"/>
      <c r="E8" s="87"/>
      <c r="F8" s="87"/>
      <c r="G8" s="87"/>
      <c r="H8" s="211" t="s">
        <v>171</v>
      </c>
      <c r="I8" s="211"/>
      <c r="J8" s="211"/>
    </row>
    <row r="9" spans="1:10" ht="18" customHeight="1">
      <c r="A9" s="118" t="s">
        <v>35</v>
      </c>
      <c r="B9" s="103" t="s">
        <v>10</v>
      </c>
      <c r="C9" s="106" t="s">
        <v>36</v>
      </c>
      <c r="D9" s="109" t="s">
        <v>21</v>
      </c>
      <c r="E9" s="110"/>
      <c r="F9" s="110"/>
      <c r="G9" s="110"/>
      <c r="H9" s="110"/>
      <c r="I9" s="110"/>
      <c r="J9" s="110"/>
    </row>
    <row r="10" spans="1:10" ht="11.25" customHeight="1">
      <c r="A10" s="212"/>
      <c r="B10" s="104"/>
      <c r="C10" s="107"/>
      <c r="D10" s="116" t="s">
        <v>30</v>
      </c>
      <c r="E10" s="94" t="s">
        <v>19</v>
      </c>
      <c r="F10" s="118" t="s">
        <v>170</v>
      </c>
      <c r="G10" s="118" t="s">
        <v>13</v>
      </c>
      <c r="H10" s="111" t="s">
        <v>31</v>
      </c>
      <c r="I10" s="94" t="s">
        <v>20</v>
      </c>
      <c r="J10" s="121" t="s">
        <v>9</v>
      </c>
    </row>
    <row r="11" spans="1:10" ht="17.25" customHeight="1">
      <c r="A11" s="212"/>
      <c r="B11" s="104"/>
      <c r="C11" s="107"/>
      <c r="D11" s="117"/>
      <c r="E11" s="95"/>
      <c r="F11" s="119"/>
      <c r="G11" s="119"/>
      <c r="H11" s="112"/>
      <c r="I11" s="95"/>
      <c r="J11" s="122"/>
    </row>
    <row r="12" spans="1:10" ht="21" customHeight="1">
      <c r="A12" s="212"/>
      <c r="B12" s="104"/>
      <c r="C12" s="107"/>
      <c r="D12" s="117"/>
      <c r="E12" s="95"/>
      <c r="F12" s="119"/>
      <c r="G12" s="119"/>
      <c r="H12" s="112"/>
      <c r="I12" s="95"/>
      <c r="J12" s="122"/>
    </row>
    <row r="13" spans="1:10" ht="12.75" customHeight="1">
      <c r="A13" s="212"/>
      <c r="B13" s="104"/>
      <c r="C13" s="107"/>
      <c r="D13" s="93">
        <v>43839</v>
      </c>
      <c r="E13" s="23" t="s">
        <v>173</v>
      </c>
      <c r="F13" s="120"/>
      <c r="G13" s="93">
        <v>43929</v>
      </c>
      <c r="H13" s="113"/>
      <c r="I13" s="93" t="s">
        <v>174</v>
      </c>
      <c r="J13" s="122"/>
    </row>
    <row r="14" spans="1:10" ht="13.5" customHeight="1">
      <c r="A14" s="213"/>
      <c r="B14" s="105"/>
      <c r="C14" s="108"/>
      <c r="D14" s="6">
        <v>1</v>
      </c>
      <c r="E14" s="6">
        <v>2</v>
      </c>
      <c r="F14" s="6">
        <v>3</v>
      </c>
      <c r="G14" s="6">
        <v>4</v>
      </c>
      <c r="H14" s="6">
        <v>5</v>
      </c>
      <c r="I14" s="6">
        <v>6</v>
      </c>
      <c r="J14" s="6">
        <v>7</v>
      </c>
    </row>
    <row r="15" spans="1:10" ht="12" customHeight="1">
      <c r="A15" s="27">
        <v>1</v>
      </c>
      <c r="B15" s="26" t="s">
        <v>110</v>
      </c>
      <c r="C15" s="8" t="s">
        <v>37</v>
      </c>
      <c r="D15" s="14">
        <v>59</v>
      </c>
      <c r="E15" s="14">
        <v>59</v>
      </c>
      <c r="F15" s="22">
        <f aca="true" t="shared" si="0" ref="F15:F49">(D15-E15)*100/E15</f>
        <v>0</v>
      </c>
      <c r="G15" s="14">
        <v>58</v>
      </c>
      <c r="H15" s="20">
        <f aca="true" t="shared" si="1" ref="H15:H37">(D15-G15)*100/G15</f>
        <v>1.7241379310344827</v>
      </c>
      <c r="I15" s="14">
        <v>52.5</v>
      </c>
      <c r="J15" s="20">
        <f>(D15-I15)*100/I15</f>
        <v>12.380952380952381</v>
      </c>
    </row>
    <row r="16" spans="1:10" ht="12" customHeight="1">
      <c r="A16" s="27">
        <v>2</v>
      </c>
      <c r="B16" s="26" t="s">
        <v>111</v>
      </c>
      <c r="C16" s="8"/>
      <c r="D16" s="14">
        <v>55.5</v>
      </c>
      <c r="E16" s="14">
        <v>55.5</v>
      </c>
      <c r="F16" s="22">
        <f t="shared" si="0"/>
        <v>0</v>
      </c>
      <c r="G16" s="14">
        <v>52.5</v>
      </c>
      <c r="H16" s="20">
        <f t="shared" si="1"/>
        <v>5.714285714285714</v>
      </c>
      <c r="I16" s="14">
        <v>42</v>
      </c>
      <c r="J16" s="20">
        <f>(D16-I16)*100/I16</f>
        <v>32.142857142857146</v>
      </c>
    </row>
    <row r="17" spans="1:10" ht="12" customHeight="1">
      <c r="A17" s="27">
        <v>3</v>
      </c>
      <c r="B17" s="26" t="s">
        <v>41</v>
      </c>
      <c r="C17" s="25" t="s">
        <v>38</v>
      </c>
      <c r="D17" s="14">
        <v>47</v>
      </c>
      <c r="E17" s="14">
        <v>47</v>
      </c>
      <c r="F17" s="22">
        <f t="shared" si="0"/>
        <v>0</v>
      </c>
      <c r="G17" s="14">
        <v>46.5</v>
      </c>
      <c r="H17" s="20">
        <f t="shared" si="1"/>
        <v>1.075268817204301</v>
      </c>
      <c r="I17" s="14">
        <v>37</v>
      </c>
      <c r="J17" s="20">
        <f aca="true" t="shared" si="2" ref="J17:J37">(D17-I17)*100/I17</f>
        <v>27.027027027027028</v>
      </c>
    </row>
    <row r="18" spans="1:10" ht="12" customHeight="1">
      <c r="A18" s="27">
        <v>4</v>
      </c>
      <c r="B18" s="26" t="s">
        <v>40</v>
      </c>
      <c r="C18" s="25" t="s">
        <v>38</v>
      </c>
      <c r="D18" s="14">
        <v>43.5</v>
      </c>
      <c r="E18" s="14">
        <v>43</v>
      </c>
      <c r="F18" s="22">
        <f t="shared" si="0"/>
        <v>1.1627906976744187</v>
      </c>
      <c r="G18" s="14">
        <v>43.5</v>
      </c>
      <c r="H18" s="20">
        <f t="shared" si="1"/>
        <v>0</v>
      </c>
      <c r="I18" s="14">
        <v>32</v>
      </c>
      <c r="J18" s="20">
        <f t="shared" si="2"/>
        <v>35.9375</v>
      </c>
    </row>
    <row r="19" spans="1:10" ht="12" customHeight="1">
      <c r="A19" s="27">
        <v>5</v>
      </c>
      <c r="B19" s="26" t="s">
        <v>42</v>
      </c>
      <c r="C19" s="25" t="s">
        <v>38</v>
      </c>
      <c r="D19" s="14">
        <v>35</v>
      </c>
      <c r="E19" s="14">
        <v>35</v>
      </c>
      <c r="F19" s="22">
        <f t="shared" si="0"/>
        <v>0</v>
      </c>
      <c r="G19" s="14">
        <v>35</v>
      </c>
      <c r="H19" s="20">
        <f t="shared" si="1"/>
        <v>0</v>
      </c>
      <c r="I19" s="14">
        <v>34.5</v>
      </c>
      <c r="J19" s="20">
        <f t="shared" si="2"/>
        <v>1.4492753623188406</v>
      </c>
    </row>
    <row r="20" spans="1:10" ht="12" customHeight="1">
      <c r="A20" s="27">
        <v>6</v>
      </c>
      <c r="B20" s="26" t="s">
        <v>43</v>
      </c>
      <c r="C20" s="25" t="s">
        <v>38</v>
      </c>
      <c r="D20" s="14">
        <v>29</v>
      </c>
      <c r="E20" s="14">
        <v>29</v>
      </c>
      <c r="F20" s="22">
        <f t="shared" si="0"/>
        <v>0</v>
      </c>
      <c r="G20" s="14">
        <v>28.5</v>
      </c>
      <c r="H20" s="20">
        <f t="shared" si="1"/>
        <v>1.7543859649122806</v>
      </c>
      <c r="I20" s="14">
        <v>28.5</v>
      </c>
      <c r="J20" s="20">
        <f>(D20-I20)*100/I20</f>
        <v>1.7543859649122806</v>
      </c>
    </row>
    <row r="21" spans="1:10" ht="12" customHeight="1">
      <c r="A21" s="27">
        <v>7</v>
      </c>
      <c r="B21" s="9" t="s">
        <v>45</v>
      </c>
      <c r="C21" s="25" t="s">
        <v>38</v>
      </c>
      <c r="D21" s="14">
        <v>120</v>
      </c>
      <c r="E21" s="14">
        <v>120</v>
      </c>
      <c r="F21" s="22">
        <f t="shared" si="0"/>
        <v>0</v>
      </c>
      <c r="G21" s="14">
        <v>115</v>
      </c>
      <c r="H21" s="20">
        <f t="shared" si="1"/>
        <v>4.3478260869565215</v>
      </c>
      <c r="I21" s="14">
        <v>105</v>
      </c>
      <c r="J21" s="20">
        <f t="shared" si="2"/>
        <v>14.285714285714286</v>
      </c>
    </row>
    <row r="22" spans="1:10" ht="12" customHeight="1">
      <c r="A22" s="27">
        <v>8</v>
      </c>
      <c r="B22" s="9" t="s">
        <v>72</v>
      </c>
      <c r="C22" s="25" t="s">
        <v>38</v>
      </c>
      <c r="D22" s="14">
        <v>72.5</v>
      </c>
      <c r="E22" s="14">
        <v>72.5</v>
      </c>
      <c r="F22" s="22">
        <f t="shared" si="0"/>
        <v>0</v>
      </c>
      <c r="G22" s="14">
        <v>72.5</v>
      </c>
      <c r="H22" s="20">
        <f t="shared" si="1"/>
        <v>0</v>
      </c>
      <c r="I22" s="14">
        <v>57.5</v>
      </c>
      <c r="J22" s="20">
        <f t="shared" si="2"/>
        <v>26.08695652173913</v>
      </c>
    </row>
    <row r="23" spans="1:10" ht="12" customHeight="1">
      <c r="A23" s="27">
        <v>9</v>
      </c>
      <c r="B23" s="9" t="s">
        <v>44</v>
      </c>
      <c r="C23" s="25" t="s">
        <v>38</v>
      </c>
      <c r="D23" s="14">
        <v>75</v>
      </c>
      <c r="E23" s="14">
        <v>75</v>
      </c>
      <c r="F23" s="22">
        <f t="shared" si="0"/>
        <v>0</v>
      </c>
      <c r="G23" s="14">
        <v>75</v>
      </c>
      <c r="H23" s="20">
        <f t="shared" si="1"/>
        <v>0</v>
      </c>
      <c r="I23" s="14">
        <v>57.5</v>
      </c>
      <c r="J23" s="20">
        <f t="shared" si="2"/>
        <v>30.434782608695652</v>
      </c>
    </row>
    <row r="24" spans="1:10" ht="12" customHeight="1">
      <c r="A24" s="27">
        <v>10</v>
      </c>
      <c r="B24" s="9" t="s">
        <v>64</v>
      </c>
      <c r="C24" s="25" t="s">
        <v>38</v>
      </c>
      <c r="D24" s="14">
        <v>117.5</v>
      </c>
      <c r="E24" s="14">
        <v>122.5</v>
      </c>
      <c r="F24" s="22">
        <f t="shared" si="0"/>
        <v>-4.081632653061225</v>
      </c>
      <c r="G24" s="14">
        <v>115</v>
      </c>
      <c r="H24" s="20">
        <f t="shared" si="1"/>
        <v>2.1739130434782608</v>
      </c>
      <c r="I24" s="14">
        <v>115</v>
      </c>
      <c r="J24" s="20">
        <f t="shared" si="2"/>
        <v>2.1739130434782608</v>
      </c>
    </row>
    <row r="25" spans="1:10" ht="12" customHeight="1">
      <c r="A25" s="27">
        <v>11</v>
      </c>
      <c r="B25" s="9" t="s">
        <v>46</v>
      </c>
      <c r="C25" s="25" t="s">
        <v>38</v>
      </c>
      <c r="D25" s="14">
        <v>72.5</v>
      </c>
      <c r="E25" s="14">
        <v>72.5</v>
      </c>
      <c r="F25" s="22">
        <f t="shared" si="0"/>
        <v>0</v>
      </c>
      <c r="G25" s="14">
        <v>72.5</v>
      </c>
      <c r="H25" s="20">
        <f t="shared" si="1"/>
        <v>0</v>
      </c>
      <c r="I25" s="14">
        <v>70</v>
      </c>
      <c r="J25" s="20">
        <f t="shared" si="2"/>
        <v>3.5714285714285716</v>
      </c>
    </row>
    <row r="26" spans="1:10" ht="13.5" customHeight="1">
      <c r="A26" s="27">
        <v>12</v>
      </c>
      <c r="B26" s="9" t="s">
        <v>2</v>
      </c>
      <c r="C26" s="8" t="s">
        <v>39</v>
      </c>
      <c r="D26" s="14">
        <v>86.5</v>
      </c>
      <c r="E26" s="14">
        <v>86.5</v>
      </c>
      <c r="F26" s="22">
        <f t="shared" si="0"/>
        <v>0</v>
      </c>
      <c r="G26" s="14">
        <v>86.5</v>
      </c>
      <c r="H26" s="20">
        <f t="shared" si="1"/>
        <v>0</v>
      </c>
      <c r="I26" s="14">
        <v>79.5</v>
      </c>
      <c r="J26" s="20">
        <f t="shared" si="2"/>
        <v>8.80503144654088</v>
      </c>
    </row>
    <row r="27" spans="1:10" ht="13.5" customHeight="1">
      <c r="A27" s="27">
        <v>13</v>
      </c>
      <c r="B27" s="9" t="s">
        <v>47</v>
      </c>
      <c r="C27" s="25" t="s">
        <v>38</v>
      </c>
      <c r="D27" s="14">
        <v>73</v>
      </c>
      <c r="E27" s="14">
        <v>72.5</v>
      </c>
      <c r="F27" s="22">
        <f t="shared" si="0"/>
        <v>0.6896551724137931</v>
      </c>
      <c r="G27" s="14">
        <v>73</v>
      </c>
      <c r="H27" s="20">
        <f t="shared" si="1"/>
        <v>0</v>
      </c>
      <c r="I27" s="14">
        <v>62.5</v>
      </c>
      <c r="J27" s="20">
        <f t="shared" si="2"/>
        <v>16.8</v>
      </c>
    </row>
    <row r="28" spans="1:10" ht="13.5" customHeight="1">
      <c r="A28" s="27">
        <v>14</v>
      </c>
      <c r="B28" s="9" t="s">
        <v>48</v>
      </c>
      <c r="C28" s="8" t="s">
        <v>37</v>
      </c>
      <c r="D28" s="14">
        <v>47.5</v>
      </c>
      <c r="E28" s="14">
        <v>47.5</v>
      </c>
      <c r="F28" s="22">
        <f t="shared" si="0"/>
        <v>0</v>
      </c>
      <c r="G28" s="14">
        <v>42.5</v>
      </c>
      <c r="H28" s="20">
        <f t="shared" si="1"/>
        <v>11.764705882352942</v>
      </c>
      <c r="I28" s="14">
        <v>54</v>
      </c>
      <c r="J28" s="20">
        <f t="shared" si="2"/>
        <v>-12.037037037037036</v>
      </c>
    </row>
    <row r="29" spans="1:10" ht="13.5" customHeight="1">
      <c r="A29" s="27">
        <v>15</v>
      </c>
      <c r="B29" s="9" t="s">
        <v>4</v>
      </c>
      <c r="C29" s="25" t="s">
        <v>38</v>
      </c>
      <c r="D29" s="14">
        <v>39</v>
      </c>
      <c r="E29" s="14">
        <v>32.5</v>
      </c>
      <c r="F29" s="22">
        <f t="shared" si="0"/>
        <v>20</v>
      </c>
      <c r="G29" s="14">
        <v>27.5</v>
      </c>
      <c r="H29" s="20">
        <f t="shared" si="1"/>
        <v>41.81818181818182</v>
      </c>
      <c r="I29" s="14">
        <v>45</v>
      </c>
      <c r="J29" s="20">
        <f t="shared" si="2"/>
        <v>-13.333333333333334</v>
      </c>
    </row>
    <row r="30" spans="1:10" ht="13.5" customHeight="1">
      <c r="A30" s="27">
        <v>16</v>
      </c>
      <c r="B30" s="9" t="s">
        <v>49</v>
      </c>
      <c r="C30" s="25" t="s">
        <v>38</v>
      </c>
      <c r="D30" s="14">
        <v>95</v>
      </c>
      <c r="E30" s="14">
        <v>95</v>
      </c>
      <c r="F30" s="22">
        <f t="shared" si="0"/>
        <v>0</v>
      </c>
      <c r="G30" s="14">
        <v>95</v>
      </c>
      <c r="H30" s="20">
        <f t="shared" si="1"/>
        <v>0</v>
      </c>
      <c r="I30" s="14">
        <v>150</v>
      </c>
      <c r="J30" s="20">
        <f t="shared" si="2"/>
        <v>-36.666666666666664</v>
      </c>
    </row>
    <row r="31" spans="1:10" ht="13.5" customHeight="1">
      <c r="A31" s="27">
        <v>17</v>
      </c>
      <c r="B31" s="9" t="s">
        <v>73</v>
      </c>
      <c r="C31" s="25" t="s">
        <v>38</v>
      </c>
      <c r="D31" s="14">
        <v>77.5</v>
      </c>
      <c r="E31" s="14">
        <v>75</v>
      </c>
      <c r="F31" s="22">
        <f t="shared" si="0"/>
        <v>3.3333333333333335</v>
      </c>
      <c r="G31" s="14">
        <v>82.5</v>
      </c>
      <c r="H31" s="20">
        <f t="shared" si="1"/>
        <v>-6.0606060606060606</v>
      </c>
      <c r="I31" s="14">
        <v>160</v>
      </c>
      <c r="J31" s="20">
        <f t="shared" si="2"/>
        <v>-51.5625</v>
      </c>
    </row>
    <row r="32" spans="1:10" ht="13.5" customHeight="1">
      <c r="A32" s="27">
        <v>18</v>
      </c>
      <c r="B32" s="9" t="s">
        <v>76</v>
      </c>
      <c r="C32" s="25" t="s">
        <v>38</v>
      </c>
      <c r="D32" s="14">
        <v>220</v>
      </c>
      <c r="E32" s="14">
        <v>180</v>
      </c>
      <c r="F32" s="22">
        <f t="shared" si="0"/>
        <v>22.22222222222222</v>
      </c>
      <c r="G32" s="14">
        <v>150</v>
      </c>
      <c r="H32" s="20">
        <f t="shared" si="1"/>
        <v>46.666666666666664</v>
      </c>
      <c r="I32" s="14">
        <v>165</v>
      </c>
      <c r="J32" s="20">
        <f t="shared" si="2"/>
        <v>33.333333333333336</v>
      </c>
    </row>
    <row r="33" spans="1:10" ht="13.5" customHeight="1">
      <c r="A33" s="27">
        <v>19</v>
      </c>
      <c r="B33" s="9" t="s">
        <v>50</v>
      </c>
      <c r="C33" s="25" t="s">
        <v>38</v>
      </c>
      <c r="D33" s="14">
        <v>255</v>
      </c>
      <c r="E33" s="14">
        <v>255</v>
      </c>
      <c r="F33" s="22">
        <f t="shared" si="0"/>
        <v>0</v>
      </c>
      <c r="G33" s="14">
        <v>255</v>
      </c>
      <c r="H33" s="20">
        <f t="shared" si="1"/>
        <v>0</v>
      </c>
      <c r="I33" s="14">
        <v>200</v>
      </c>
      <c r="J33" s="20">
        <f t="shared" si="2"/>
        <v>27.5</v>
      </c>
    </row>
    <row r="34" spans="1:10" ht="13.5" customHeight="1">
      <c r="A34" s="27">
        <v>20</v>
      </c>
      <c r="B34" s="9" t="s">
        <v>51</v>
      </c>
      <c r="C34" s="25" t="s">
        <v>38</v>
      </c>
      <c r="D34" s="14">
        <v>210</v>
      </c>
      <c r="E34" s="14">
        <v>190</v>
      </c>
      <c r="F34" s="22">
        <f t="shared" si="0"/>
        <v>10.526315789473685</v>
      </c>
      <c r="G34" s="14">
        <v>180</v>
      </c>
      <c r="H34" s="20">
        <f t="shared" si="1"/>
        <v>16.666666666666668</v>
      </c>
      <c r="I34" s="14">
        <v>70</v>
      </c>
      <c r="J34" s="20">
        <f t="shared" si="2"/>
        <v>200</v>
      </c>
    </row>
    <row r="35" spans="1:10" ht="13.5" customHeight="1">
      <c r="A35" s="27">
        <v>21</v>
      </c>
      <c r="B35" s="9" t="s">
        <v>66</v>
      </c>
      <c r="C35" s="25" t="s">
        <v>38</v>
      </c>
      <c r="D35" s="14">
        <v>260</v>
      </c>
      <c r="E35" s="14">
        <v>260</v>
      </c>
      <c r="F35" s="22">
        <f t="shared" si="0"/>
        <v>0</v>
      </c>
      <c r="G35" s="14">
        <v>250</v>
      </c>
      <c r="H35" s="20">
        <f t="shared" si="1"/>
        <v>4</v>
      </c>
      <c r="I35" s="14">
        <v>260</v>
      </c>
      <c r="J35" s="20">
        <f t="shared" si="2"/>
        <v>0</v>
      </c>
    </row>
    <row r="36" spans="1:10" ht="13.5" customHeight="1">
      <c r="A36" s="27">
        <v>23</v>
      </c>
      <c r="B36" s="9" t="s">
        <v>65</v>
      </c>
      <c r="C36" s="25" t="s">
        <v>38</v>
      </c>
      <c r="D36" s="14">
        <v>260</v>
      </c>
      <c r="E36" s="14">
        <v>260</v>
      </c>
      <c r="F36" s="22">
        <f t="shared" si="0"/>
        <v>0</v>
      </c>
      <c r="G36" s="14">
        <v>250</v>
      </c>
      <c r="H36" s="20">
        <f t="shared" si="1"/>
        <v>4</v>
      </c>
      <c r="I36" s="14">
        <v>260</v>
      </c>
      <c r="J36" s="20">
        <f t="shared" si="2"/>
        <v>0</v>
      </c>
    </row>
    <row r="37" spans="1:10" ht="13.5" customHeight="1">
      <c r="A37" s="27">
        <v>25</v>
      </c>
      <c r="B37" s="9" t="s">
        <v>52</v>
      </c>
      <c r="C37" s="25" t="s">
        <v>38</v>
      </c>
      <c r="D37" s="20">
        <v>650</v>
      </c>
      <c r="E37" s="20">
        <v>650</v>
      </c>
      <c r="F37" s="22">
        <f t="shared" si="0"/>
        <v>0</v>
      </c>
      <c r="G37" s="22">
        <v>650</v>
      </c>
      <c r="H37" s="20">
        <f t="shared" si="1"/>
        <v>0</v>
      </c>
      <c r="I37" s="14">
        <v>700</v>
      </c>
      <c r="J37" s="20">
        <f t="shared" si="2"/>
        <v>-7.142857142857143</v>
      </c>
    </row>
    <row r="38" spans="1:10" ht="13.5" customHeight="1">
      <c r="A38" s="27">
        <v>26</v>
      </c>
      <c r="B38" s="9" t="s">
        <v>53</v>
      </c>
      <c r="C38" s="25" t="s">
        <v>38</v>
      </c>
      <c r="D38" s="14">
        <v>445</v>
      </c>
      <c r="E38" s="14">
        <v>475</v>
      </c>
      <c r="F38" s="22">
        <f t="shared" si="0"/>
        <v>-6.315789473684211</v>
      </c>
      <c r="G38" s="14">
        <v>525</v>
      </c>
      <c r="H38" s="20">
        <f aca="true" t="shared" si="3" ref="H38:H48">(D38-G38)*100/G38</f>
        <v>-15.238095238095237</v>
      </c>
      <c r="I38" s="14">
        <v>405</v>
      </c>
      <c r="J38" s="20">
        <f aca="true" t="shared" si="4" ref="J38:J49">(D38-I38)*100/I38</f>
        <v>9.876543209876543</v>
      </c>
    </row>
    <row r="39" spans="1:10" ht="13.5" customHeight="1">
      <c r="A39" s="27">
        <v>27</v>
      </c>
      <c r="B39" s="9" t="s">
        <v>75</v>
      </c>
      <c r="C39" s="25" t="s">
        <v>38</v>
      </c>
      <c r="D39" s="14">
        <v>237.5</v>
      </c>
      <c r="E39" s="14">
        <v>245</v>
      </c>
      <c r="F39" s="22">
        <f t="shared" si="0"/>
        <v>-3.061224489795918</v>
      </c>
      <c r="G39" s="14">
        <v>310</v>
      </c>
      <c r="H39" s="20">
        <f t="shared" si="3"/>
        <v>-23.387096774193548</v>
      </c>
      <c r="I39" s="14">
        <v>230</v>
      </c>
      <c r="J39" s="20">
        <f t="shared" si="4"/>
        <v>3.260869565217391</v>
      </c>
    </row>
    <row r="40" spans="1:10" ht="13.5" customHeight="1">
      <c r="A40" s="27">
        <v>28</v>
      </c>
      <c r="B40" s="9" t="s">
        <v>62</v>
      </c>
      <c r="C40" s="25" t="s">
        <v>38</v>
      </c>
      <c r="D40" s="14">
        <v>117.5</v>
      </c>
      <c r="E40" s="14">
        <v>117.5</v>
      </c>
      <c r="F40" s="22">
        <f t="shared" si="0"/>
        <v>0</v>
      </c>
      <c r="G40" s="14">
        <v>132.5</v>
      </c>
      <c r="H40" s="20">
        <f t="shared" si="3"/>
        <v>-11.320754716981131</v>
      </c>
      <c r="I40" s="14">
        <v>120</v>
      </c>
      <c r="J40" s="20">
        <f t="shared" si="4"/>
        <v>-2.0833333333333335</v>
      </c>
    </row>
    <row r="41" spans="1:10" ht="13.5" customHeight="1">
      <c r="A41" s="27">
        <v>29</v>
      </c>
      <c r="B41" s="9" t="s">
        <v>60</v>
      </c>
      <c r="C41" s="25" t="s">
        <v>61</v>
      </c>
      <c r="D41" s="14">
        <v>47.5</v>
      </c>
      <c r="E41" s="14">
        <v>47.5</v>
      </c>
      <c r="F41" s="22">
        <f t="shared" si="0"/>
        <v>0</v>
      </c>
      <c r="G41" s="14">
        <v>47.5</v>
      </c>
      <c r="H41" s="20">
        <f t="shared" si="3"/>
        <v>0</v>
      </c>
      <c r="I41" s="14">
        <v>52.5</v>
      </c>
      <c r="J41" s="20">
        <f t="shared" si="4"/>
        <v>-9.523809523809524</v>
      </c>
    </row>
    <row r="42" spans="1:10" ht="13.5" customHeight="1">
      <c r="A42" s="27">
        <v>30</v>
      </c>
      <c r="B42" s="9" t="s">
        <v>63</v>
      </c>
      <c r="C42" s="25" t="s">
        <v>38</v>
      </c>
      <c r="D42" s="14">
        <v>35.5</v>
      </c>
      <c r="E42" s="14">
        <v>35.5</v>
      </c>
      <c r="F42" s="22">
        <f t="shared" si="0"/>
        <v>0</v>
      </c>
      <c r="G42" s="14">
        <v>37</v>
      </c>
      <c r="H42" s="20">
        <f t="shared" si="3"/>
        <v>-4.054054054054054</v>
      </c>
      <c r="I42" s="14">
        <v>32</v>
      </c>
      <c r="J42" s="20">
        <f t="shared" si="4"/>
        <v>10.9375</v>
      </c>
    </row>
    <row r="43" spans="1:10" ht="13.5" customHeight="1">
      <c r="A43" s="27">
        <v>31</v>
      </c>
      <c r="B43" s="9" t="s">
        <v>54</v>
      </c>
      <c r="C43" s="8" t="s">
        <v>37</v>
      </c>
      <c r="D43" s="14">
        <v>59</v>
      </c>
      <c r="E43" s="14">
        <v>59</v>
      </c>
      <c r="F43" s="22">
        <f t="shared" si="0"/>
        <v>0</v>
      </c>
      <c r="G43" s="14">
        <v>59</v>
      </c>
      <c r="H43" s="20">
        <f t="shared" si="3"/>
        <v>0</v>
      </c>
      <c r="I43" s="14">
        <v>59</v>
      </c>
      <c r="J43" s="20">
        <f t="shared" si="4"/>
        <v>0</v>
      </c>
    </row>
    <row r="44" spans="1:10" ht="13.5" customHeight="1">
      <c r="A44" s="27">
        <v>32</v>
      </c>
      <c r="B44" s="9" t="s">
        <v>55</v>
      </c>
      <c r="C44" s="25" t="s">
        <v>38</v>
      </c>
      <c r="D44" s="14">
        <v>30</v>
      </c>
      <c r="E44" s="14">
        <v>30</v>
      </c>
      <c r="F44" s="22">
        <f t="shared" si="0"/>
        <v>0</v>
      </c>
      <c r="G44" s="14">
        <v>30</v>
      </c>
      <c r="H44" s="20">
        <f t="shared" si="3"/>
        <v>0</v>
      </c>
      <c r="I44" s="14">
        <v>28.5</v>
      </c>
      <c r="J44" s="20">
        <f t="shared" si="4"/>
        <v>5.2631578947368425</v>
      </c>
    </row>
    <row r="45" spans="1:10" ht="13.5" customHeight="1">
      <c r="A45" s="27">
        <v>33</v>
      </c>
      <c r="B45" s="9" t="s">
        <v>56</v>
      </c>
      <c r="C45" s="25" t="s">
        <v>38</v>
      </c>
      <c r="D45" s="14">
        <v>39</v>
      </c>
      <c r="E45" s="14">
        <v>35.5</v>
      </c>
      <c r="F45" s="22">
        <f t="shared" si="0"/>
        <v>9.859154929577464</v>
      </c>
      <c r="G45" s="14">
        <v>33.5</v>
      </c>
      <c r="H45" s="20">
        <f t="shared" si="3"/>
        <v>16.417910447761194</v>
      </c>
      <c r="I45" s="14">
        <v>22.5</v>
      </c>
      <c r="J45" s="20">
        <f t="shared" si="4"/>
        <v>73.33333333333333</v>
      </c>
    </row>
    <row r="46" spans="1:10" ht="13.5" customHeight="1">
      <c r="A46" s="27">
        <v>34</v>
      </c>
      <c r="B46" s="9" t="s">
        <v>57</v>
      </c>
      <c r="C46" s="25" t="s">
        <v>38</v>
      </c>
      <c r="D46" s="14">
        <v>65</v>
      </c>
      <c r="E46" s="14">
        <v>70</v>
      </c>
      <c r="F46" s="22">
        <f t="shared" si="0"/>
        <v>-7.142857142857143</v>
      </c>
      <c r="G46" s="14">
        <v>55</v>
      </c>
      <c r="H46" s="20">
        <f t="shared" si="3"/>
        <v>18.181818181818183</v>
      </c>
      <c r="I46" s="14">
        <v>50</v>
      </c>
      <c r="J46" s="20">
        <f t="shared" si="4"/>
        <v>30</v>
      </c>
    </row>
    <row r="47" spans="1:10" ht="13.5" customHeight="1">
      <c r="A47" s="27">
        <v>35</v>
      </c>
      <c r="B47" s="9" t="s">
        <v>58</v>
      </c>
      <c r="C47" s="25" t="s">
        <v>38</v>
      </c>
      <c r="D47" s="14">
        <v>37.5</v>
      </c>
      <c r="E47" s="14">
        <v>37.5</v>
      </c>
      <c r="F47" s="22">
        <f t="shared" si="0"/>
        <v>0</v>
      </c>
      <c r="G47" s="14">
        <v>27.5</v>
      </c>
      <c r="H47" s="20">
        <f t="shared" si="3"/>
        <v>36.36363636363637</v>
      </c>
      <c r="I47" s="14">
        <v>25</v>
      </c>
      <c r="J47" s="20">
        <f t="shared" si="4"/>
        <v>50</v>
      </c>
    </row>
    <row r="48" spans="1:10" ht="13.5" customHeight="1">
      <c r="A48" s="27">
        <v>36</v>
      </c>
      <c r="B48" s="9" t="s">
        <v>59</v>
      </c>
      <c r="C48" s="25" t="s">
        <v>38</v>
      </c>
      <c r="D48" s="14">
        <v>32.5</v>
      </c>
      <c r="E48" s="14">
        <v>29</v>
      </c>
      <c r="F48" s="22">
        <f t="shared" si="0"/>
        <v>12.068965517241379</v>
      </c>
      <c r="G48" s="14">
        <v>32.5</v>
      </c>
      <c r="H48" s="20">
        <f t="shared" si="3"/>
        <v>0</v>
      </c>
      <c r="I48" s="14">
        <v>30</v>
      </c>
      <c r="J48" s="20">
        <f t="shared" si="4"/>
        <v>8.333333333333334</v>
      </c>
    </row>
    <row r="49" spans="1:10" ht="13.5" customHeight="1">
      <c r="A49" s="27">
        <v>37</v>
      </c>
      <c r="B49" s="9" t="s">
        <v>67</v>
      </c>
      <c r="C49" s="25" t="s">
        <v>38</v>
      </c>
      <c r="D49" s="14">
        <v>62.5</v>
      </c>
      <c r="E49" s="14">
        <v>57.5</v>
      </c>
      <c r="F49" s="22">
        <f t="shared" si="0"/>
        <v>8.695652173913043</v>
      </c>
      <c r="G49" s="14">
        <v>55</v>
      </c>
      <c r="H49" s="22" t="s">
        <v>16</v>
      </c>
      <c r="I49" s="14">
        <v>45</v>
      </c>
      <c r="J49" s="20">
        <f t="shared" si="4"/>
        <v>38.888888888888886</v>
      </c>
    </row>
    <row r="50" spans="1:10" ht="30.75" customHeight="1">
      <c r="A50" s="115" t="s">
        <v>25</v>
      </c>
      <c r="B50" s="115"/>
      <c r="C50" s="214" t="s">
        <v>178</v>
      </c>
      <c r="D50" s="215"/>
      <c r="E50" s="215"/>
      <c r="F50" s="215"/>
      <c r="G50" s="215"/>
      <c r="H50" s="215"/>
      <c r="I50" s="215"/>
      <c r="J50" s="215"/>
    </row>
    <row r="51" spans="1:10" ht="18.75" customHeight="1">
      <c r="A51" s="115"/>
      <c r="B51" s="115"/>
      <c r="C51" s="125"/>
      <c r="D51" s="125"/>
      <c r="E51" s="125"/>
      <c r="F51" s="125"/>
      <c r="G51" s="125"/>
      <c r="H51" s="125"/>
      <c r="I51" s="125"/>
      <c r="J51" s="125"/>
    </row>
    <row r="52" spans="1:10" ht="1.5" customHeight="1">
      <c r="A52" s="3"/>
      <c r="B52" s="13" t="s">
        <v>32</v>
      </c>
      <c r="C52" s="125"/>
      <c r="D52" s="125"/>
      <c r="E52" s="125"/>
      <c r="F52" s="125"/>
      <c r="G52" s="125"/>
      <c r="H52" s="125"/>
      <c r="I52" s="125"/>
      <c r="J52" s="125"/>
    </row>
    <row r="53" spans="1:10" ht="3" customHeight="1" hidden="1">
      <c r="A53" s="3"/>
      <c r="B53" s="13"/>
      <c r="C53" s="125"/>
      <c r="D53" s="125"/>
      <c r="E53" s="125"/>
      <c r="F53" s="125"/>
      <c r="G53" s="125"/>
      <c r="H53" s="125"/>
      <c r="I53" s="125"/>
      <c r="J53" s="125"/>
    </row>
    <row r="54" spans="1:10" ht="38.25" customHeight="1">
      <c r="A54" s="115" t="s">
        <v>11</v>
      </c>
      <c r="B54" s="115"/>
      <c r="C54" s="143" t="s">
        <v>182</v>
      </c>
      <c r="D54" s="143"/>
      <c r="E54" s="143"/>
      <c r="F54" s="143"/>
      <c r="G54" s="143"/>
      <c r="H54" s="143"/>
      <c r="I54" s="143"/>
      <c r="J54" s="143"/>
    </row>
    <row r="55" spans="1:10" ht="2.25" customHeight="1" hidden="1">
      <c r="A55" s="115"/>
      <c r="B55" s="115"/>
      <c r="C55" s="143"/>
      <c r="D55" s="143"/>
      <c r="E55" s="143"/>
      <c r="F55" s="143"/>
      <c r="G55" s="143"/>
      <c r="H55" s="143"/>
      <c r="I55" s="143"/>
      <c r="J55" s="143"/>
    </row>
    <row r="56" spans="1:10" ht="27.75" customHeight="1">
      <c r="A56" s="96" t="s">
        <v>24</v>
      </c>
      <c r="B56" s="96"/>
      <c r="C56" s="216" t="s">
        <v>179</v>
      </c>
      <c r="D56" s="143"/>
      <c r="E56" s="143"/>
      <c r="F56" s="143"/>
      <c r="G56" s="143"/>
      <c r="H56" s="143"/>
      <c r="I56" s="143"/>
      <c r="J56" s="143"/>
    </row>
    <row r="57" spans="1:10" ht="14.25" customHeight="1">
      <c r="A57" s="96"/>
      <c r="B57" s="96"/>
      <c r="C57" s="143"/>
      <c r="D57" s="143"/>
      <c r="E57" s="143"/>
      <c r="F57" s="143"/>
      <c r="G57" s="143"/>
      <c r="H57" s="143"/>
      <c r="I57" s="143"/>
      <c r="J57" s="143"/>
    </row>
    <row r="58" spans="1:10" ht="14.25" customHeight="1">
      <c r="A58" s="96" t="s">
        <v>23</v>
      </c>
      <c r="B58" s="96"/>
      <c r="C58" s="126" t="s">
        <v>98</v>
      </c>
      <c r="D58" s="217"/>
      <c r="E58" s="217"/>
      <c r="F58" s="217"/>
      <c r="G58" s="217"/>
      <c r="H58" s="217"/>
      <c r="I58" s="217"/>
      <c r="J58" s="217"/>
    </row>
    <row r="59" spans="1:10" ht="2.25" customHeight="1">
      <c r="A59" s="96"/>
      <c r="B59" s="96"/>
      <c r="C59" s="217"/>
      <c r="D59" s="217"/>
      <c r="E59" s="217"/>
      <c r="F59" s="217"/>
      <c r="G59" s="217"/>
      <c r="H59" s="217"/>
      <c r="I59" s="217"/>
      <c r="J59" s="217"/>
    </row>
    <row r="60" spans="1:10" ht="30.75" customHeight="1">
      <c r="A60" s="115" t="s">
        <v>22</v>
      </c>
      <c r="B60" s="115"/>
      <c r="C60" s="149" t="s">
        <v>180</v>
      </c>
      <c r="D60" s="149"/>
      <c r="E60" s="149"/>
      <c r="F60" s="149"/>
      <c r="G60" s="149"/>
      <c r="H60" s="149"/>
      <c r="I60" s="149"/>
      <c r="J60" s="149"/>
    </row>
    <row r="61" spans="1:10" ht="36" customHeight="1">
      <c r="A61" s="115"/>
      <c r="B61" s="115"/>
      <c r="C61" s="149"/>
      <c r="D61" s="149"/>
      <c r="E61" s="149"/>
      <c r="F61" s="149"/>
      <c r="G61" s="149"/>
      <c r="H61" s="149"/>
      <c r="I61" s="149"/>
      <c r="J61" s="149"/>
    </row>
    <row r="62" spans="1:10" ht="13.5" customHeight="1">
      <c r="A62" s="58"/>
      <c r="B62" s="58"/>
      <c r="C62" s="60"/>
      <c r="D62" s="60"/>
      <c r="E62" s="60"/>
      <c r="F62" s="60"/>
      <c r="G62" s="60"/>
      <c r="H62" s="60"/>
      <c r="I62" s="60"/>
      <c r="J62" s="60"/>
    </row>
    <row r="63" spans="1:10" ht="21.75">
      <c r="A63" s="3"/>
      <c r="B63" s="42" t="s">
        <v>82</v>
      </c>
      <c r="C63" s="114"/>
      <c r="D63" s="114"/>
      <c r="E63" s="114"/>
      <c r="F63" s="114"/>
      <c r="G63" s="114"/>
      <c r="H63" s="114"/>
      <c r="I63" s="114"/>
      <c r="J63" s="114"/>
    </row>
    <row r="64" spans="1:10" ht="12.75">
      <c r="A64" s="114"/>
      <c r="B64" s="114"/>
      <c r="C64" s="114"/>
      <c r="D64" s="114"/>
      <c r="E64" s="114"/>
      <c r="F64" s="114"/>
      <c r="G64" s="114"/>
      <c r="H64" s="114"/>
      <c r="I64" s="114"/>
      <c r="J64" s="114"/>
    </row>
    <row r="65" spans="1:10" ht="4.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</row>
    <row r="66" spans="1:10" ht="18">
      <c r="A66" s="63" t="s">
        <v>83</v>
      </c>
      <c r="B66" s="185" t="s">
        <v>84</v>
      </c>
      <c r="C66" s="218" t="s">
        <v>183</v>
      </c>
      <c r="D66" s="187"/>
      <c r="E66" s="187"/>
      <c r="F66" s="187"/>
      <c r="G66" s="187"/>
      <c r="H66" s="188"/>
      <c r="I66" s="187"/>
      <c r="J66" s="188"/>
    </row>
    <row r="67" spans="1:10" ht="16.5">
      <c r="A67" s="61"/>
      <c r="B67" s="185"/>
      <c r="C67" s="187"/>
      <c r="D67" s="187"/>
      <c r="E67" s="187"/>
      <c r="F67" s="187"/>
      <c r="G67" s="187"/>
      <c r="H67" s="188"/>
      <c r="I67" s="187"/>
      <c r="J67" s="188"/>
    </row>
    <row r="68" spans="1:10" ht="16.5">
      <c r="A68" s="47"/>
      <c r="B68" s="185"/>
      <c r="C68" s="187"/>
      <c r="D68" s="187"/>
      <c r="E68" s="187"/>
      <c r="F68" s="187"/>
      <c r="G68" s="187"/>
      <c r="H68" s="188"/>
      <c r="I68" s="187"/>
      <c r="J68" s="188"/>
    </row>
    <row r="69" spans="1:10" ht="16.5">
      <c r="A69" s="47"/>
      <c r="B69" s="185"/>
      <c r="C69" s="187"/>
      <c r="D69" s="187"/>
      <c r="E69" s="187"/>
      <c r="F69" s="187"/>
      <c r="G69" s="187"/>
      <c r="H69" s="188"/>
      <c r="I69" s="187"/>
      <c r="J69" s="188"/>
    </row>
    <row r="70" spans="1:10" ht="16.5">
      <c r="A70" s="47"/>
      <c r="B70" s="185"/>
      <c r="C70" s="187"/>
      <c r="D70" s="187"/>
      <c r="E70" s="187"/>
      <c r="F70" s="187"/>
      <c r="G70" s="187"/>
      <c r="H70" s="188"/>
      <c r="I70" s="187"/>
      <c r="J70" s="188"/>
    </row>
    <row r="71" spans="1:10" ht="14.25" customHeight="1">
      <c r="A71" s="47"/>
      <c r="B71" s="185"/>
      <c r="C71" s="187"/>
      <c r="D71" s="187"/>
      <c r="E71" s="187"/>
      <c r="F71" s="187"/>
      <c r="G71" s="187"/>
      <c r="H71" s="188"/>
      <c r="I71" s="187"/>
      <c r="J71" s="188"/>
    </row>
    <row r="72" spans="1:10" ht="4.5" customHeight="1">
      <c r="A72" s="47"/>
      <c r="B72" s="67"/>
      <c r="C72" s="187"/>
      <c r="D72" s="187"/>
      <c r="E72" s="187"/>
      <c r="F72" s="187"/>
      <c r="G72" s="187"/>
      <c r="H72" s="188"/>
      <c r="I72" s="187"/>
      <c r="J72" s="188"/>
    </row>
    <row r="73" spans="1:10" ht="3.75" customHeight="1">
      <c r="A73" s="47"/>
      <c r="B73" s="189"/>
      <c r="C73" s="189"/>
      <c r="D73" s="189"/>
      <c r="E73" s="189"/>
      <c r="F73" s="189"/>
      <c r="G73" s="189"/>
      <c r="H73" s="189"/>
      <c r="I73" s="189"/>
      <c r="J73" s="189"/>
    </row>
    <row r="74" spans="1:10" ht="3.75" customHeight="1">
      <c r="A74" s="47"/>
      <c r="B74" s="189"/>
      <c r="C74" s="189"/>
      <c r="D74" s="189"/>
      <c r="E74" s="189"/>
      <c r="F74" s="189"/>
      <c r="G74" s="189"/>
      <c r="H74" s="189"/>
      <c r="I74" s="189"/>
      <c r="J74" s="189"/>
    </row>
    <row r="75" spans="1:10" ht="18">
      <c r="A75" s="63" t="s">
        <v>85</v>
      </c>
      <c r="B75" s="185" t="s">
        <v>86</v>
      </c>
      <c r="C75" s="218" t="s">
        <v>184</v>
      </c>
      <c r="D75" s="187"/>
      <c r="E75" s="187"/>
      <c r="F75" s="187"/>
      <c r="G75" s="187"/>
      <c r="H75" s="188"/>
      <c r="I75" s="187"/>
      <c r="J75" s="188"/>
    </row>
    <row r="76" spans="1:10" ht="25.5" customHeight="1">
      <c r="A76" s="47"/>
      <c r="B76" s="185"/>
      <c r="C76" s="187"/>
      <c r="D76" s="187"/>
      <c r="E76" s="187"/>
      <c r="F76" s="187"/>
      <c r="G76" s="187"/>
      <c r="H76" s="188"/>
      <c r="I76" s="187"/>
      <c r="J76" s="188"/>
    </row>
    <row r="77" spans="1:10" ht="25.5" customHeight="1">
      <c r="A77" s="47"/>
      <c r="B77" s="185"/>
      <c r="C77" s="187"/>
      <c r="D77" s="187"/>
      <c r="E77" s="187"/>
      <c r="F77" s="187"/>
      <c r="G77" s="187"/>
      <c r="H77" s="188"/>
      <c r="I77" s="187"/>
      <c r="J77" s="188"/>
    </row>
    <row r="78" spans="1:10" ht="9.75" customHeight="1">
      <c r="A78" s="47"/>
      <c r="B78" s="185"/>
      <c r="C78" s="187"/>
      <c r="D78" s="187"/>
      <c r="E78" s="187"/>
      <c r="F78" s="187"/>
      <c r="G78" s="187"/>
      <c r="H78" s="188"/>
      <c r="I78" s="187"/>
      <c r="J78" s="188"/>
    </row>
    <row r="79" spans="1:10" ht="5.25" customHeight="1" hidden="1">
      <c r="A79" s="47"/>
      <c r="B79" s="185"/>
      <c r="C79" s="187"/>
      <c r="D79" s="187"/>
      <c r="E79" s="187"/>
      <c r="F79" s="187"/>
      <c r="G79" s="187"/>
      <c r="H79" s="187"/>
      <c r="I79" s="187"/>
      <c r="J79" s="187"/>
    </row>
    <row r="80" spans="1:10" ht="25.5" customHeight="1">
      <c r="A80" s="47"/>
      <c r="B80" s="190" t="s">
        <v>87</v>
      </c>
      <c r="C80" s="220" t="s">
        <v>185</v>
      </c>
      <c r="D80" s="192"/>
      <c r="E80" s="192"/>
      <c r="F80" s="192"/>
      <c r="G80" s="192"/>
      <c r="H80" s="193"/>
      <c r="I80" s="192"/>
      <c r="J80" s="193"/>
    </row>
    <row r="81" spans="1:10" ht="25.5" customHeight="1">
      <c r="A81" s="62" t="s">
        <v>88</v>
      </c>
      <c r="B81" s="190"/>
      <c r="C81" s="192"/>
      <c r="D81" s="192"/>
      <c r="E81" s="192"/>
      <c r="F81" s="192"/>
      <c r="G81" s="192"/>
      <c r="H81" s="193"/>
      <c r="I81" s="192"/>
      <c r="J81" s="193"/>
    </row>
    <row r="82" spans="1:10" ht="25.5" customHeight="1">
      <c r="A82" s="47"/>
      <c r="B82" s="190"/>
      <c r="C82" s="192"/>
      <c r="D82" s="192"/>
      <c r="E82" s="192"/>
      <c r="F82" s="192"/>
      <c r="G82" s="192"/>
      <c r="H82" s="193"/>
      <c r="I82" s="192"/>
      <c r="J82" s="193"/>
    </row>
    <row r="83" spans="1:10" ht="25.5" customHeight="1">
      <c r="A83" s="47"/>
      <c r="B83" s="190"/>
      <c r="C83" s="192"/>
      <c r="D83" s="192"/>
      <c r="E83" s="192"/>
      <c r="F83" s="192"/>
      <c r="G83" s="192"/>
      <c r="H83" s="193"/>
      <c r="I83" s="192"/>
      <c r="J83" s="193"/>
    </row>
    <row r="84" spans="1:10" ht="3" customHeight="1">
      <c r="A84" s="47"/>
      <c r="B84" s="190"/>
      <c r="C84" s="192"/>
      <c r="D84" s="192"/>
      <c r="E84" s="192"/>
      <c r="F84" s="192"/>
      <c r="G84" s="192"/>
      <c r="H84" s="193"/>
      <c r="I84" s="192"/>
      <c r="J84" s="193"/>
    </row>
    <row r="85" spans="1:10" ht="13.5" customHeight="1">
      <c r="A85" s="194" t="s">
        <v>89</v>
      </c>
      <c r="B85" s="194"/>
      <c r="C85" s="48"/>
      <c r="D85" s="48"/>
      <c r="E85" s="48"/>
      <c r="F85" s="48"/>
      <c r="G85" s="48"/>
      <c r="H85" s="54"/>
      <c r="I85" s="48"/>
      <c r="J85" s="54"/>
    </row>
    <row r="86" spans="1:10" ht="27" customHeight="1">
      <c r="A86" s="47"/>
      <c r="B86" s="195" t="s">
        <v>90</v>
      </c>
      <c r="C86" s="197" t="s">
        <v>181</v>
      </c>
      <c r="D86" s="197"/>
      <c r="E86" s="197"/>
      <c r="F86" s="197"/>
      <c r="G86" s="197"/>
      <c r="H86" s="197"/>
      <c r="I86" s="197"/>
      <c r="J86" s="197"/>
    </row>
    <row r="87" spans="1:10" ht="27" customHeight="1">
      <c r="A87" s="47"/>
      <c r="B87" s="196"/>
      <c r="C87" s="197"/>
      <c r="D87" s="197"/>
      <c r="E87" s="197"/>
      <c r="F87" s="197"/>
      <c r="G87" s="197"/>
      <c r="H87" s="197"/>
      <c r="I87" s="197"/>
      <c r="J87" s="197"/>
    </row>
    <row r="88" spans="1:10" ht="6.75" customHeight="1">
      <c r="A88" s="47"/>
      <c r="B88" s="196"/>
      <c r="C88" s="197"/>
      <c r="D88" s="197"/>
      <c r="E88" s="197"/>
      <c r="F88" s="197"/>
      <c r="G88" s="197"/>
      <c r="H88" s="197"/>
      <c r="I88" s="197"/>
      <c r="J88" s="197"/>
    </row>
    <row r="89" spans="1:10" ht="6" customHeight="1">
      <c r="A89" s="47"/>
      <c r="B89" s="49"/>
      <c r="C89" s="55"/>
      <c r="D89" s="55"/>
      <c r="E89" s="55"/>
      <c r="F89" s="55"/>
      <c r="G89" s="55"/>
      <c r="H89" s="55"/>
      <c r="I89" s="55"/>
      <c r="J89" s="55"/>
    </row>
    <row r="90" spans="1:10" ht="16.5">
      <c r="A90" s="47"/>
      <c r="B90" s="196" t="s">
        <v>90</v>
      </c>
      <c r="C90" s="219" t="s">
        <v>175</v>
      </c>
      <c r="D90" s="203"/>
      <c r="E90" s="203"/>
      <c r="F90" s="203"/>
      <c r="G90" s="203"/>
      <c r="H90" s="204"/>
      <c r="I90" s="203"/>
      <c r="J90" s="204"/>
    </row>
    <row r="91" spans="1:10" ht="14.25" customHeight="1">
      <c r="A91" s="47"/>
      <c r="B91" s="196"/>
      <c r="C91" s="203"/>
      <c r="D91" s="203"/>
      <c r="E91" s="203"/>
      <c r="F91" s="203"/>
      <c r="G91" s="203"/>
      <c r="H91" s="204"/>
      <c r="I91" s="203"/>
      <c r="J91" s="204"/>
    </row>
    <row r="92" spans="1:10" ht="8.25" customHeight="1">
      <c r="A92" s="47"/>
      <c r="B92" s="75"/>
      <c r="C92" s="83"/>
      <c r="D92" s="83"/>
      <c r="E92" s="83"/>
      <c r="F92" s="83"/>
      <c r="G92" s="83"/>
      <c r="H92" s="83"/>
      <c r="I92" s="83"/>
      <c r="J92" s="83"/>
    </row>
    <row r="93" spans="1:10" ht="40.5" customHeight="1">
      <c r="A93" s="47"/>
      <c r="B93" s="49" t="s">
        <v>90</v>
      </c>
      <c r="C93" s="223" t="s">
        <v>97</v>
      </c>
      <c r="D93" s="198"/>
      <c r="E93" s="198"/>
      <c r="F93" s="198"/>
      <c r="G93" s="198"/>
      <c r="H93" s="198"/>
      <c r="I93" s="198"/>
      <c r="J93" s="198"/>
    </row>
    <row r="94" spans="1:10" ht="32.25" customHeight="1">
      <c r="A94" s="47"/>
      <c r="B94" s="49" t="s">
        <v>90</v>
      </c>
      <c r="C94" s="198" t="s">
        <v>172</v>
      </c>
      <c r="D94" s="198"/>
      <c r="E94" s="198"/>
      <c r="F94" s="198"/>
      <c r="G94" s="198"/>
      <c r="H94" s="198"/>
      <c r="I94" s="198"/>
      <c r="J94" s="198"/>
    </row>
    <row r="95" spans="1:13" ht="16.5">
      <c r="A95" s="47"/>
      <c r="B95" s="49"/>
      <c r="C95" s="56"/>
      <c r="D95" s="56"/>
      <c r="E95" s="56"/>
      <c r="F95" s="56"/>
      <c r="G95" s="199"/>
      <c r="H95" s="199"/>
      <c r="I95" s="199"/>
      <c r="J95" s="199"/>
      <c r="M95" s="84"/>
    </row>
    <row r="96" spans="1:10" ht="16.5">
      <c r="A96" s="47"/>
      <c r="B96" s="49"/>
      <c r="C96" s="56"/>
      <c r="D96" s="56"/>
      <c r="E96" s="56"/>
      <c r="F96" s="56"/>
      <c r="G96" s="199"/>
      <c r="H96" s="199"/>
      <c r="I96" s="199"/>
      <c r="J96" s="199"/>
    </row>
    <row r="97" spans="1:13" ht="18">
      <c r="A97" s="47"/>
      <c r="B97" s="49"/>
      <c r="C97" s="56"/>
      <c r="D97" s="56"/>
      <c r="E97" s="56"/>
      <c r="F97" s="56"/>
      <c r="G97" s="221">
        <v>43839</v>
      </c>
      <c r="H97" s="205"/>
      <c r="I97" s="205"/>
      <c r="J97" s="205"/>
      <c r="M97" s="86"/>
    </row>
    <row r="98" spans="1:13" ht="18">
      <c r="A98" s="47"/>
      <c r="B98" s="46"/>
      <c r="C98" s="46"/>
      <c r="D98" s="46"/>
      <c r="E98" s="46"/>
      <c r="F98" s="46"/>
      <c r="G98" s="205" t="s">
        <v>120</v>
      </c>
      <c r="H98" s="206"/>
      <c r="I98" s="206"/>
      <c r="J98" s="206"/>
      <c r="M98" s="85"/>
    </row>
    <row r="99" spans="1:10" ht="21.75" customHeight="1">
      <c r="A99" s="47"/>
      <c r="B99" s="222"/>
      <c r="C99" s="222"/>
      <c r="D99" s="76"/>
      <c r="E99" s="78"/>
      <c r="F99" s="82" t="s">
        <v>116</v>
      </c>
      <c r="G99" s="207" t="s">
        <v>117</v>
      </c>
      <c r="H99" s="190"/>
      <c r="I99" s="190"/>
      <c r="J99" s="190"/>
    </row>
    <row r="100" spans="1:14" ht="18">
      <c r="A100" s="47"/>
      <c r="B100" s="46"/>
      <c r="C100" s="75"/>
      <c r="D100" s="75"/>
      <c r="E100" s="75"/>
      <c r="F100" s="82"/>
      <c r="G100" s="190" t="s">
        <v>119</v>
      </c>
      <c r="H100" s="190"/>
      <c r="I100" s="190"/>
      <c r="J100" s="190"/>
      <c r="N100" s="84"/>
    </row>
  </sheetData>
  <sheetProtection/>
  <mergeCells count="50">
    <mergeCell ref="B80:B84"/>
    <mergeCell ref="C80:J84"/>
    <mergeCell ref="G97:J97"/>
    <mergeCell ref="G98:J98"/>
    <mergeCell ref="G99:J99"/>
    <mergeCell ref="G100:J100"/>
    <mergeCell ref="B99:C99"/>
    <mergeCell ref="C93:J93"/>
    <mergeCell ref="C94:J94"/>
    <mergeCell ref="A85:B85"/>
    <mergeCell ref="B86:B88"/>
    <mergeCell ref="C86:J88"/>
    <mergeCell ref="B90:B91"/>
    <mergeCell ref="C90:J91"/>
    <mergeCell ref="G95:J96"/>
    <mergeCell ref="C63:J63"/>
    <mergeCell ref="A64:J65"/>
    <mergeCell ref="B66:B71"/>
    <mergeCell ref="C66:J72"/>
    <mergeCell ref="B73:J74"/>
    <mergeCell ref="B75:B79"/>
    <mergeCell ref="C75:J79"/>
    <mergeCell ref="B9:B14"/>
    <mergeCell ref="C9:C14"/>
    <mergeCell ref="D9:J9"/>
    <mergeCell ref="D10:D12"/>
    <mergeCell ref="E10:E12"/>
    <mergeCell ref="F10:F13"/>
    <mergeCell ref="G10:G12"/>
    <mergeCell ref="H10:H13"/>
    <mergeCell ref="A50:B51"/>
    <mergeCell ref="C50:J53"/>
    <mergeCell ref="A60:B61"/>
    <mergeCell ref="C60:J61"/>
    <mergeCell ref="A54:B55"/>
    <mergeCell ref="C54:J55"/>
    <mergeCell ref="A56:B57"/>
    <mergeCell ref="C56:J57"/>
    <mergeCell ref="A58:B59"/>
    <mergeCell ref="C58:J59"/>
    <mergeCell ref="I10:I12"/>
    <mergeCell ref="J10:J13"/>
    <mergeCell ref="A1:J1"/>
    <mergeCell ref="A2:J2"/>
    <mergeCell ref="A3:J3"/>
    <mergeCell ref="A4:J4"/>
    <mergeCell ref="G5:J5"/>
    <mergeCell ref="H8:J8"/>
    <mergeCell ref="A7:J7"/>
    <mergeCell ref="A9:A14"/>
  </mergeCells>
  <hyperlinks>
    <hyperlink ref="A4" r:id="rId1" display="www.gov.bd"/>
  </hyperlinks>
  <printOptions/>
  <pageMargins left="0.45" right="0.2" top="0.5" bottom="0.2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 Islam</dc:creator>
  <cp:keywords/>
  <dc:description/>
  <cp:lastModifiedBy>user</cp:lastModifiedBy>
  <cp:lastPrinted>2020-09-02T05:12:51Z</cp:lastPrinted>
  <dcterms:created xsi:type="dcterms:W3CDTF">2004-12-02T06:29:30Z</dcterms:created>
  <dcterms:modified xsi:type="dcterms:W3CDTF">2020-09-02T05:19:43Z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