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<sst xmlns="http://schemas.openxmlformats.org/spreadsheetml/2006/main" count="901" uniqueCount="184">
  <si>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</si>
  <si>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</si>
  <si>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</si>
  <si>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</si>
  <si>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</si>
  <si>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</si>
  <si>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</si>
  <si>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</si>
  <si>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</si>
  <si>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</si>
  <si>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</si>
  <si>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</si>
  <si>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</si>
  <si>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</si>
  <si>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</si>
  <si>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</si>
  <si>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</si>
  <si>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</si>
  <si>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</si>
  <si>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</si>
  <si>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</si>
  <si>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</si>
  <si>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</si>
  <si>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</si>
  <si>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</si>
  <si>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</si>
  <si>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</si>
  <si>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</si>
  <si>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</si>
  <si>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</si>
  <si>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</si>
  <si>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</si>
  <si>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</si>
  <si>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</si>
  <si>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</si>
  <si>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</si>
  <si>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</si>
  <si>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</si>
  <si>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</si>
  <si>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</si>
  <si>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</si>
  <si>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</si>
  <si>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</si>
  <si>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</si>
  <si>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</si>
  <si>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</si>
  <si>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</si>
  <si>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</si>
  <si>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</si>
  <si>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</si>
  <si>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</si>
  <si>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</si>
  <si>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</si>
  <si>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</si>
  <si>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</si>
  <si>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</si>
  <si>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</si>
  <si>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</si>
  <si>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</si>
  <si>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</si>
  <si>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</si>
  <si>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</si>
  <si>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</si>
  <si>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</si>
  <si>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</si>
  <si>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</si>
  <si>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</si>
  <si>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</si>
  <si>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</si>
  <si>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</si>
  <si>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</si>
  <si>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</si>
  <si>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</si>
  <si>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</si>
  <si>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</si>
  <si>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</si>
  <si>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</si>
  <si>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</si>
  <si>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</si>
  <si>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</si>
  <si>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</si>
  <si>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</si>
  <si>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</si>
  <si>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</si>
  <si>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</si>
  <si>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</si>
  <si>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</si>
  <si>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</si>
  <si>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</si>
  <si>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</si>
  <si>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</si>
  <si>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</si>
  <si>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</si>
  <si>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</si>
  <si>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</si>
  <si>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</si>
  <si>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</si>
  <si>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</si>
  <si>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</si>
  <si>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</si>
  <si>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</si>
  <si>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</si>
  <si>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</si>
  <si>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</si>
  <si>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</si>
  <si>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</si>
  <si>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</si>
  <si>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</si>
  <si>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</si>
  <si>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</si>
  <si>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</si>
  <si>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</si>
  <si>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</si>
  <si>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</si>
  <si>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</si>
  <si>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</si>
  <si>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</si>
  <si>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</si>
  <si>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</si>
  <si>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</si>
  <si>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</si>
  <si>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</si>
  <si>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</si>
  <si>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</si>
  <si>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</si>
  <si>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</si>
  <si>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</si>
  <si>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</si>
  <si>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</si>
  <si>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</si>
  <si>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</si>
  <si>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</si>
  <si>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</si>
  <si>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</si>
  <si>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</si>
  <si>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</si>
  <si>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</si>
  <si>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</si>
  <si>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</si>
  <si>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</si>
  <si>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</si>
  <si>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</si>
  <si>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</si>
  <si>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</si>
  <si>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</si>
  <si>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</si>
  <si>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</si>
  <si>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</si>
  <si>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</si>
  <si>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</si>
  <si>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</si>
  <si>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</si>
  <si>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</si>
  <si>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</si>
  <si>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</si>
  <si>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</si>
  <si>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</si>
  <si>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</si>
  <si>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</si>
  <si>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</si>
  <si>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</si>
  <si>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</si>
  <si>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</si>
  <si>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</si>
  <si>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</si>
  <si>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</si>
  <si>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</si>
  <si>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ঢাকা-1215।</t>
  </si>
  <si>
    <t>www.gov.bd</t>
  </si>
  <si>
    <t>স্মারক নং ১২.০২.০০০০.০১৯.০৫.১৮-</t>
  </si>
  <si>
    <t xml:space="preserve">শতকরা   হ্র্রাস/বৃদ্ধি 
(-/+ ) </t>
  </si>
  <si>
    <t xml:space="preserve">(বাজার দর প্র্রতি কেজি/লিটার, টাকায়) </t>
  </si>
  <si>
    <r>
      <rPr>
        <sz val="12"/>
        <rFont val="Nikosh"/>
        <family val="0"/>
      </rPr>
      <t xml:space="preserve">সার্বিকভাবে বলা যায় বাজারে সব্জি ছাড়া অন্যান্য প্রায় সকল প্রকার পণ্যের সরবরাহ এবং মূল্য পরিস্থিতি  মোটামুটি স্বাভাবিক ও স্থিতিশীল অবস্থায় রয়েছে ।  </t>
    </r>
    <r>
      <rPr>
        <sz val="13"/>
        <rFont val="Nikosh"/>
        <family val="0"/>
      </rPr>
      <t xml:space="preserve">                                                                                                                                                                                                  </t>
    </r>
  </si>
  <si>
    <t>তারিখঃ ০8/০৯/২০২০ খ্রিঃ।</t>
  </si>
  <si>
    <t xml:space="preserve"> বিষয়ঃ ঢাকা বিভাগীয় সদর বাজারের সেপ্টেম্বর/২০২০ দ্বিতীয় সপ্তাহান্তের (০৮/০৯/২০২০) নিত্য প্র্রয়োজনীয় ভোগ্যপণ্যের 
সাপ্তাহিক, মাসিক ও বাৎসরিক খুচরা গড় বাজার দরের তুলনামুলক বিবরণী।</t>
  </si>
  <si>
    <t xml:space="preserve">সরবরাহ  হ্রাস ও আমদানীকৃত মূল্য বৃদ্ধি পাওয়ায় পিঁয়াজ (দেশী ও আমদানীকৃত), আদা (আমদানীকৃত)-এর মূল্য তুলনামূলক বৃদ্ধি পেয়েছে। 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</si>
  <si>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(প্যাকেট ও খোলা),মশুর ডাল (দেশী  ও আমদানীকৃত ),  ডাল খেসারী,   ছোলা-কলাই, পিঁয়াজ (দেশী),  রসুন (দেশী), শুকনামরিচ,  রুই মাছ (দেশী),  কাতল মাছ  (দেশী ),   মুরগি (দেশী ),  ডিম (দেশী ও ফার্ম ),  চিনি ( খোলা),  লবণ (প্যাকেট), বেগুন,  আলু ও 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</si>
  <si>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r>
      <t xml:space="preserve"> </t>
    </r>
    <r>
      <rPr>
        <sz val="10"/>
        <rFont val="Nikosh"/>
        <family val="0"/>
      </rPr>
      <t>গত সপ্তাহের তুলনায় চলতি সপ্তাহে   মুগ ডাল, পিঁয়াজ ( দেশী ও আমদানীকৃত),  রসুন (দেশী ও আমদানীকৃত),আদা (আমদানীকৃত) ও  মুরগি (ফার্ম)-এর মূল্য প্রতি কেজিতে যথাক্রমে ৫.০০, ১২.৫০, ৭.৫০, ২০.০০, ৭.৫০, ১০.০০,  ৫.০০ এবং তেল সয়াবিন ও পাম (খোলা) ২.৫০ ও  ৪.০০ টাকা বৃদ্ধি পেয়েছে।</t>
    </r>
  </si>
  <si>
    <r>
      <rPr>
        <sz val="10"/>
        <rFont val="Nikosh"/>
        <family val="0"/>
      </rPr>
      <t xml:space="preserve">গত সপ্তাহের তুলনায় চলতি সপ্তাহে কাঁচামরিচ, ইলিশ মাছ, মুরগি ( কক/সোনালী), কাঁচাপেঁপে ও পটল-এর  মূল্য প্রতি কেজিতে যথাক্রমে  ৬০.০০, ১০০.০০, ১২.৫০, ৫.০০ ও ৫.০০ টাকা হ্রাস পেয়েছে।  </t>
    </r>
    <r>
      <rPr>
        <sz val="12"/>
        <rFont val="Nikosh"/>
        <family val="0"/>
      </rPr>
      <t xml:space="preserve"> </t>
    </r>
  </si>
  <si>
    <t xml:space="preserve"> সরবরাহ কিছুটা  হ্রাস ও পাইকারী দর বৃদ্ধির কারণে  মুগ ডাল, পিঁয়াজ ( দেশী ও আমদানীকৃত), রসুন (দেশী ও আমদানীকৃত),আদা (আমদানীকৃত),  মুরগি (ফার্ম), তেল সয়াবিন ও পাম (খোলা)-এর মূল্য বৃদ্ধি পেয়েছে। অপরদিকে  সরবরাহ বৃদ্ধি ও পাইকারী মূল্য হ্রাস পাওয়ায় কাঁচামরিচ, ইলিশ মাছ, মুরগি ( কক/সোনালী), কাঁচাপেঁপে ও পটল-এর মূল্য হ্রাস পেয়েছে। </t>
  </si>
  <si>
    <t xml:space="preserve">বিগত মাসের এ সময়ের তুলনায় চলতি মাসের এ সপ্তাহে  চাল (সরু মিনিকেট), আটা (খোলা),  মশুর ডাল (দেশী), মুগ ডাল, তেল সয়াবিন ও পাম (খোলা), পিঁয়াজ (দেশী ও আমদানীকৃত), রসুন (দেশী ও আমদানীকৃত), আদা (আমদানীকৃত),রুই মাছ (দেশী),কাতল মাছ  (দেশী),আলু, বেগুন ও কাঁচাপেপে-এর মূল্য কিছুটা বৃদ্ধি পেয়েছে। অপরদিকে কাঁচামরিচ, ইলিশ মাছ,  মুরগি (দেশী, কক ও ফার্ম) ও ডিম (ফার্ম)-এর মূল্য কিছুটা হ্রাস পেয়েছে। </t>
  </si>
  <si>
    <r>
      <t>ঢাকা মহানগরীর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>বাজারের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 গত সপ্তাহের তুলনায় চলতি সপ্তাহে মুগ ডাল,পিঁয়াজ (দেশী ও আমদানীকৃত), রসুন (দেশী ও আমদানীকৃত),আদা (আমদানীকৃত), মুরগি (ফার্ম), তেল সয়াবিন ও পাম (খোলা)-এর মুল্য বৃদ্ধি পেয়েছে। অপরদিকে গত সপ্তাহের তুলনায় চলতি সপ্তাহে কাঁচামরিচ,ইলিশ মাছ,মুরগি (কক/সোনালী), কাঁচাপেঁপে ও পটল-এর মূল্য সামান্য হ্রাস পেয়েছে। </t>
    </r>
  </si>
  <si>
    <t xml:space="preserve">বিগত বছরের এ সময়ের তুলনায় চলতি বছরের এ সপ্তাহে  চাল (সরু, মাঝারী ও মোটা), মশুর ডাল ( দেশী ও আমদানীকৃত), খেসারী ডাল, মুগ ডাল, ছোলা কলাই, তেল সয়াবিন ও পাম (খোলা), পিঁয়াজ (ধেশী), আদা (আমদানীকৃত),  শুকনামরিচ, কাঁচামরিচ, মুরগি (দেশী), ডিম( ফার্ম), লবন (প্যাকেট), আলু, বেগুন,  মিষ্টিকুমড়া, কাঁচাপেপে ও পটল-এর মূল্য কিছুটা বৃদ্ধি পেয়েছে। অপরদিকে পিঁয়াজ (দেশী ও আমদানীকৃত), রসুন (দেশী ও আমদানীকৃত), ইলিশ মাছ, মুরগি (কক ও ফার্ম) ও ডিম (দেশী)-এর মূল্য কিছুটা হ্রাস পেয়েছে। </t>
  </si>
  <si>
    <r>
      <t xml:space="preserve"> </t>
    </r>
    <r>
      <rPr>
        <sz val="12"/>
        <rFont val="Nikosh"/>
        <family val="0"/>
      </rPr>
      <t xml:space="preserve">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কাঁচামরিচ, ইলিশ মাছ, মুরগি ( কক/সোনালী), কাঁচাপেঁপে ও পটল-এর মূল্য কিছুটা হ্রাস পেয়েছে।   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</si>
</sst>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53" applyAlignment="1" applyProtection="1">
      <alignment horizontal="center"/>
      <protection/>
    </xf>
    <xf numFmtId="180" fontId="27" fillId="34" borderId="0" xfId="0" applyNumberFormat="1" applyFont="1" applyFill="1" applyAlignment="1">
      <alignment horizontal="left"/>
    </xf>
    <xf numFmtId="192" fontId="20" fillId="33" borderId="12" xfId="0" applyNumberFormat="1" applyFont="1" applyFill="1" applyBorder="1" applyAlignment="1">
      <alignment horizontal="center" vertical="justify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53" applyFont="1" applyAlignment="1" applyProtection="1">
      <alignment horizontal="center"/>
      <protection/>
    </xf>
    <xf numFmtId="2" fontId="20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187" fontId="1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2" fontId="14" fillId="0" borderId="0" xfId="0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Alignment="1">
      <alignment horizontal="justify" vertical="top"/>
    </xf>
    <xf numFmtId="180" fontId="13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192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94</xdr:row>
      <xdr:rowOff>9525</xdr:rowOff>
    </xdr:from>
    <xdr:to>
      <xdr:col>8</xdr:col>
      <xdr:colOff>571500</xdr:colOff>
      <xdr:row>95</xdr:row>
      <xdr:rowOff>161925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847850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100" t="s">
        <v>130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2:10" ht="2.25" customHeight="1">
      <c r="B2" s="2"/>
      <c r="C2" s="2"/>
      <c r="D2" s="101"/>
      <c r="E2" s="101"/>
      <c r="F2" s="101"/>
      <c r="G2" s="101"/>
      <c r="H2" s="101"/>
      <c r="I2" s="101"/>
      <c r="J2" s="101"/>
    </row>
    <row r="3" spans="1:10" ht="12.75" customHeight="1">
      <c r="A3" s="102" t="s">
        <v>35</v>
      </c>
      <c r="B3" s="105" t="s">
        <v>10</v>
      </c>
      <c r="C3" s="108" t="s">
        <v>36</v>
      </c>
      <c r="D3" s="111" t="s">
        <v>21</v>
      </c>
      <c r="E3" s="112"/>
      <c r="F3" s="112"/>
      <c r="G3" s="112"/>
      <c r="H3" s="112"/>
      <c r="I3" s="112"/>
      <c r="J3" s="112"/>
    </row>
    <row r="4" spans="1:10" ht="15.75" customHeight="1">
      <c r="A4" s="103"/>
      <c r="B4" s="106"/>
      <c r="C4" s="109"/>
      <c r="D4" s="118" t="s">
        <v>30</v>
      </c>
      <c r="E4" s="96" t="s">
        <v>19</v>
      </c>
      <c r="F4" s="120" t="s">
        <v>28</v>
      </c>
      <c r="G4" s="120" t="s">
        <v>13</v>
      </c>
      <c r="H4" s="113" t="s">
        <v>31</v>
      </c>
      <c r="I4" s="96" t="s">
        <v>20</v>
      </c>
      <c r="J4" s="123" t="s">
        <v>9</v>
      </c>
    </row>
    <row r="5" spans="1:10" ht="11.25" customHeight="1">
      <c r="A5" s="103"/>
      <c r="B5" s="106"/>
      <c r="C5" s="109"/>
      <c r="D5" s="119"/>
      <c r="E5" s="97"/>
      <c r="F5" s="121"/>
      <c r="G5" s="121"/>
      <c r="H5" s="114"/>
      <c r="I5" s="97"/>
      <c r="J5" s="124"/>
    </row>
    <row r="6" spans="1:10" ht="6.75" customHeight="1">
      <c r="A6" s="103"/>
      <c r="B6" s="106"/>
      <c r="C6" s="109"/>
      <c r="D6" s="119"/>
      <c r="E6" s="97"/>
      <c r="F6" s="121"/>
      <c r="G6" s="121"/>
      <c r="H6" s="114"/>
      <c r="I6" s="97"/>
      <c r="J6" s="124"/>
    </row>
    <row r="7" spans="1:10" ht="15" customHeight="1">
      <c r="A7" s="103"/>
      <c r="B7" s="106"/>
      <c r="C7" s="109"/>
      <c r="D7" s="23">
        <v>44019</v>
      </c>
      <c r="E7" s="23" t="s">
        <v>121</v>
      </c>
      <c r="F7" s="122"/>
      <c r="G7" s="23" t="s">
        <v>128</v>
      </c>
      <c r="H7" s="115"/>
      <c r="I7" s="23" t="s">
        <v>122</v>
      </c>
      <c r="J7" s="124"/>
    </row>
    <row r="8" spans="1:10" s="3" customFormat="1" ht="12" customHeight="1">
      <c r="A8" s="104"/>
      <c r="B8" s="107"/>
      <c r="C8" s="110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17" t="s">
        <v>25</v>
      </c>
      <c r="B46" s="117"/>
      <c r="C46" s="125" t="s">
        <v>137</v>
      </c>
      <c r="D46" s="126"/>
      <c r="E46" s="126"/>
      <c r="F46" s="126"/>
      <c r="G46" s="126"/>
      <c r="H46" s="126"/>
      <c r="I46" s="126"/>
      <c r="J46" s="126"/>
    </row>
    <row r="47" spans="1:14" ht="15" customHeight="1">
      <c r="A47" s="117"/>
      <c r="B47" s="117"/>
      <c r="C47" s="127"/>
      <c r="D47" s="127"/>
      <c r="E47" s="127"/>
      <c r="F47" s="127"/>
      <c r="G47" s="127"/>
      <c r="H47" s="127"/>
      <c r="I47" s="127"/>
      <c r="J47" s="127"/>
      <c r="K47" s="116" t="s">
        <v>99</v>
      </c>
      <c r="L47" s="116"/>
      <c r="M47" s="116"/>
      <c r="N47" s="116"/>
    </row>
    <row r="48" spans="2:10" ht="7.5" customHeight="1">
      <c r="B48" s="13" t="s">
        <v>32</v>
      </c>
      <c r="C48" s="127"/>
      <c r="D48" s="127"/>
      <c r="E48" s="127"/>
      <c r="F48" s="127"/>
      <c r="G48" s="127"/>
      <c r="H48" s="127"/>
      <c r="I48" s="127"/>
      <c r="J48" s="127"/>
    </row>
    <row r="49" spans="2:10" ht="48.75" customHeight="1">
      <c r="B49" s="13"/>
      <c r="C49" s="127"/>
      <c r="D49" s="127"/>
      <c r="E49" s="127"/>
      <c r="F49" s="127"/>
      <c r="G49" s="127"/>
      <c r="H49" s="127"/>
      <c r="I49" s="127"/>
      <c r="J49" s="127"/>
    </row>
    <row r="50" spans="1:10" ht="24" customHeight="1">
      <c r="A50" s="117" t="s">
        <v>11</v>
      </c>
      <c r="B50" s="117"/>
      <c r="C50" s="99" t="s">
        <v>147</v>
      </c>
      <c r="D50" s="99"/>
      <c r="E50" s="99"/>
      <c r="F50" s="99"/>
      <c r="G50" s="99"/>
      <c r="H50" s="99"/>
      <c r="I50" s="99"/>
      <c r="J50" s="99"/>
    </row>
    <row r="51" spans="1:10" ht="8.25" customHeight="1">
      <c r="A51" s="117"/>
      <c r="B51" s="117"/>
      <c r="C51" s="99"/>
      <c r="D51" s="99"/>
      <c r="E51" s="99"/>
      <c r="F51" s="99"/>
      <c r="G51" s="99"/>
      <c r="H51" s="99"/>
      <c r="I51" s="99"/>
      <c r="J51" s="99"/>
    </row>
    <row r="52" spans="1:10" ht="24" customHeight="1">
      <c r="A52" s="98" t="s">
        <v>24</v>
      </c>
      <c r="B52" s="98"/>
      <c r="C52" s="99" t="s">
        <v>148</v>
      </c>
      <c r="D52" s="99"/>
      <c r="E52" s="99"/>
      <c r="F52" s="99"/>
      <c r="G52" s="99"/>
      <c r="H52" s="99"/>
      <c r="I52" s="99"/>
      <c r="J52" s="99"/>
    </row>
    <row r="53" spans="1:10" ht="15" customHeight="1">
      <c r="A53" s="98"/>
      <c r="B53" s="98"/>
      <c r="C53" s="99"/>
      <c r="D53" s="99"/>
      <c r="E53" s="99"/>
      <c r="F53" s="99"/>
      <c r="G53" s="99"/>
      <c r="H53" s="99"/>
      <c r="I53" s="99"/>
      <c r="J53" s="99"/>
    </row>
    <row r="54" spans="1:10" ht="14.25" customHeight="1">
      <c r="A54" s="98" t="s">
        <v>23</v>
      </c>
      <c r="B54" s="98"/>
      <c r="C54" s="128" t="s">
        <v>98</v>
      </c>
      <c r="D54" s="128"/>
      <c r="E54" s="128"/>
      <c r="F54" s="128"/>
      <c r="G54" s="128"/>
      <c r="H54" s="128"/>
      <c r="I54" s="128"/>
      <c r="J54" s="128"/>
    </row>
    <row r="55" spans="1:10" ht="4.5" customHeight="1">
      <c r="A55" s="98"/>
      <c r="B55" s="98"/>
      <c r="C55" s="128"/>
      <c r="D55" s="128"/>
      <c r="E55" s="128"/>
      <c r="F55" s="128"/>
      <c r="G55" s="128"/>
      <c r="H55" s="128"/>
      <c r="I55" s="128"/>
      <c r="J55" s="128"/>
    </row>
    <row r="56" spans="1:12" ht="27.75" customHeight="1">
      <c r="A56" s="117" t="s">
        <v>22</v>
      </c>
      <c r="B56" s="117"/>
      <c r="C56" s="129" t="s">
        <v>159</v>
      </c>
      <c r="D56" s="129"/>
      <c r="E56" s="129"/>
      <c r="F56" s="129"/>
      <c r="G56" s="129"/>
      <c r="H56" s="129"/>
      <c r="I56" s="129"/>
      <c r="J56" s="129"/>
      <c r="L56" s="36"/>
    </row>
    <row r="57" spans="1:10" ht="2.25" customHeight="1">
      <c r="A57" s="117"/>
      <c r="B57" s="117"/>
      <c r="C57" s="129"/>
      <c r="D57" s="129"/>
      <c r="E57" s="129"/>
      <c r="F57" s="129"/>
      <c r="G57" s="129"/>
      <c r="H57" s="129"/>
      <c r="I57" s="129"/>
      <c r="J57" s="129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30" t="s">
        <v>131</v>
      </c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15.75" customHeight="1">
      <c r="A60" s="102" t="s">
        <v>35</v>
      </c>
      <c r="B60" s="131" t="s">
        <v>10</v>
      </c>
      <c r="C60" s="108" t="s">
        <v>36</v>
      </c>
      <c r="D60" s="134" t="s">
        <v>12</v>
      </c>
      <c r="E60" s="135"/>
      <c r="F60" s="135"/>
      <c r="G60" s="135"/>
      <c r="H60" s="135"/>
      <c r="I60" s="135"/>
      <c r="J60" s="136"/>
    </row>
    <row r="61" spans="1:10" ht="13.5" customHeight="1">
      <c r="A61" s="103"/>
      <c r="B61" s="132"/>
      <c r="C61" s="109"/>
      <c r="D61" s="118" t="s">
        <v>30</v>
      </c>
      <c r="E61" s="120" t="s">
        <v>19</v>
      </c>
      <c r="F61" s="113" t="s">
        <v>29</v>
      </c>
      <c r="G61" s="139" t="str">
        <f>G4</f>
        <v>গত মাসের বাজার </v>
      </c>
      <c r="H61" s="123" t="s">
        <v>27</v>
      </c>
      <c r="I61" s="139" t="str">
        <f>I4</f>
        <v>গত বছরের বাজার দর </v>
      </c>
      <c r="J61" s="123" t="s">
        <v>17</v>
      </c>
    </row>
    <row r="62" spans="1:10" ht="13.5" customHeight="1">
      <c r="A62" s="103"/>
      <c r="B62" s="132"/>
      <c r="C62" s="109"/>
      <c r="D62" s="119"/>
      <c r="E62" s="121"/>
      <c r="F62" s="137"/>
      <c r="G62" s="121"/>
      <c r="H62" s="124"/>
      <c r="I62" s="121"/>
      <c r="J62" s="124"/>
    </row>
    <row r="63" spans="1:10" ht="8.25" customHeight="1">
      <c r="A63" s="103"/>
      <c r="B63" s="132"/>
      <c r="C63" s="109"/>
      <c r="D63" s="119"/>
      <c r="E63" s="121"/>
      <c r="F63" s="137"/>
      <c r="G63" s="121"/>
      <c r="H63" s="124"/>
      <c r="I63" s="121"/>
      <c r="J63" s="124"/>
    </row>
    <row r="64" spans="1:10" ht="15" customHeight="1">
      <c r="A64" s="103"/>
      <c r="B64" s="132"/>
      <c r="C64" s="109"/>
      <c r="D64" s="23">
        <f>D7</f>
        <v>44019</v>
      </c>
      <c r="E64" s="17" t="str">
        <f>E7</f>
        <v>৩০/০৬/২০২০</v>
      </c>
      <c r="F64" s="138"/>
      <c r="G64" s="16" t="str">
        <f>G7</f>
        <v>২০/০৫/২০২০</v>
      </c>
      <c r="H64" s="124"/>
      <c r="I64" s="23" t="str">
        <f>I7</f>
        <v>২৫/০৬/২০১৯</v>
      </c>
      <c r="J64" s="124"/>
    </row>
    <row r="65" spans="1:10" ht="13.5" customHeight="1">
      <c r="A65" s="104"/>
      <c r="B65" s="133"/>
      <c r="C65" s="110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40" t="s">
        <v>25</v>
      </c>
      <c r="B104" s="98"/>
      <c r="C104" s="141" t="s">
        <v>160</v>
      </c>
      <c r="D104" s="142"/>
      <c r="E104" s="142"/>
      <c r="F104" s="142"/>
      <c r="G104" s="142"/>
      <c r="H104" s="143"/>
      <c r="I104" s="142"/>
      <c r="J104" s="143"/>
    </row>
    <row r="105" spans="1:10" ht="22.5" customHeight="1">
      <c r="A105" s="117"/>
      <c r="B105" s="117"/>
      <c r="C105" s="142"/>
      <c r="D105" s="142"/>
      <c r="E105" s="142"/>
      <c r="F105" s="142"/>
      <c r="G105" s="142"/>
      <c r="H105" s="143"/>
      <c r="I105" s="142"/>
      <c r="J105" s="143"/>
    </row>
    <row r="106" spans="1:10" ht="30" customHeight="1">
      <c r="A106" s="144" t="s">
        <v>11</v>
      </c>
      <c r="B106" s="117"/>
      <c r="C106" s="145" t="s">
        <v>161</v>
      </c>
      <c r="D106" s="145"/>
      <c r="E106" s="145"/>
      <c r="F106" s="145"/>
      <c r="G106" s="145"/>
      <c r="H106" s="146"/>
      <c r="I106" s="145"/>
      <c r="J106" s="146"/>
    </row>
    <row r="107" spans="1:10" ht="36.75" customHeight="1">
      <c r="A107" s="98" t="s">
        <v>24</v>
      </c>
      <c r="B107" s="98"/>
      <c r="C107" s="147" t="s">
        <v>149</v>
      </c>
      <c r="D107" s="147"/>
      <c r="E107" s="147"/>
      <c r="F107" s="147"/>
      <c r="G107" s="147"/>
      <c r="H107" s="148"/>
      <c r="I107" s="147"/>
      <c r="J107" s="148"/>
    </row>
    <row r="108" spans="1:10" ht="18.75" customHeight="1">
      <c r="A108" s="98" t="s">
        <v>23</v>
      </c>
      <c r="B108" s="98"/>
      <c r="C108" s="149" t="s">
        <v>108</v>
      </c>
      <c r="D108" s="149"/>
      <c r="E108" s="149"/>
      <c r="F108" s="149"/>
      <c r="G108" s="149"/>
      <c r="H108" s="150"/>
      <c r="I108" s="149"/>
      <c r="J108" s="150"/>
    </row>
    <row r="109" spans="1:10" ht="64.5" customHeight="1">
      <c r="A109" s="117" t="s">
        <v>22</v>
      </c>
      <c r="B109" s="117"/>
      <c r="C109" s="151" t="s">
        <v>162</v>
      </c>
      <c r="D109" s="151"/>
      <c r="E109" s="151"/>
      <c r="F109" s="151"/>
      <c r="G109" s="151"/>
      <c r="H109" s="152"/>
      <c r="I109" s="151"/>
      <c r="J109" s="152"/>
    </row>
    <row r="110" spans="1:10" ht="47.25" customHeight="1">
      <c r="A110" s="130" t="s">
        <v>132</v>
      </c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0" ht="17.25" customHeight="1">
      <c r="A111" s="153" t="s">
        <v>35</v>
      </c>
      <c r="B111" s="156" t="s">
        <v>10</v>
      </c>
      <c r="C111" s="158" t="s">
        <v>36</v>
      </c>
      <c r="D111" s="111" t="s">
        <v>14</v>
      </c>
      <c r="E111" s="111"/>
      <c r="F111" s="111"/>
      <c r="G111" s="111"/>
      <c r="H111" s="111"/>
      <c r="I111" s="111"/>
      <c r="J111" s="111"/>
    </row>
    <row r="112" spans="1:10" ht="14.25" customHeight="1">
      <c r="A112" s="154"/>
      <c r="B112" s="157"/>
      <c r="C112" s="159"/>
      <c r="D112" s="161" t="s">
        <v>30</v>
      </c>
      <c r="E112" s="163" t="s">
        <v>19</v>
      </c>
      <c r="F112" s="113" t="s">
        <v>18</v>
      </c>
      <c r="G112" s="165" t="s">
        <v>13</v>
      </c>
      <c r="H112" s="113" t="s">
        <v>27</v>
      </c>
      <c r="I112" s="163" t="s">
        <v>20</v>
      </c>
      <c r="J112" s="113" t="s">
        <v>15</v>
      </c>
    </row>
    <row r="113" spans="1:10" ht="6.75" customHeight="1">
      <c r="A113" s="154"/>
      <c r="B113" s="157"/>
      <c r="C113" s="159"/>
      <c r="D113" s="162"/>
      <c r="E113" s="164"/>
      <c r="F113" s="114"/>
      <c r="G113" s="166"/>
      <c r="H113" s="114"/>
      <c r="I113" s="164"/>
      <c r="J113" s="114"/>
    </row>
    <row r="114" spans="1:10" ht="7.5" customHeight="1">
      <c r="A114" s="154"/>
      <c r="B114" s="157"/>
      <c r="C114" s="159"/>
      <c r="D114" s="162"/>
      <c r="E114" s="164"/>
      <c r="F114" s="114"/>
      <c r="G114" s="166"/>
      <c r="H114" s="114"/>
      <c r="I114" s="164"/>
      <c r="J114" s="114"/>
    </row>
    <row r="115" spans="1:10" ht="9.75" customHeight="1">
      <c r="A115" s="154"/>
      <c r="B115" s="157"/>
      <c r="C115" s="159"/>
      <c r="D115" s="162"/>
      <c r="E115" s="164"/>
      <c r="F115" s="114"/>
      <c r="G115" s="166"/>
      <c r="H115" s="114"/>
      <c r="I115" s="164"/>
      <c r="J115" s="114"/>
    </row>
    <row r="116" spans="1:10" ht="13.5" customHeight="1">
      <c r="A116" s="154"/>
      <c r="B116" s="157"/>
      <c r="C116" s="159"/>
      <c r="D116" s="23">
        <f>D7</f>
        <v>44019</v>
      </c>
      <c r="E116" s="17" t="str">
        <f>E7</f>
        <v>৩০/০৬/২০২০</v>
      </c>
      <c r="F116" s="115"/>
      <c r="G116" s="16" t="str">
        <f>G7</f>
        <v>২০/০৫/২০২০</v>
      </c>
      <c r="H116" s="115"/>
      <c r="I116" s="23" t="str">
        <f>I7</f>
        <v>২৫/০৬/২০১৯</v>
      </c>
      <c r="J116" s="115"/>
    </row>
    <row r="117" spans="1:10" ht="13.5" customHeight="1">
      <c r="A117" s="155"/>
      <c r="B117" s="157"/>
      <c r="C117" s="160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17" t="s">
        <v>25</v>
      </c>
      <c r="B157" s="117"/>
      <c r="C157" s="99" t="s">
        <v>163</v>
      </c>
      <c r="D157" s="145"/>
      <c r="E157" s="145"/>
      <c r="F157" s="145"/>
      <c r="G157" s="145"/>
      <c r="H157" s="146"/>
      <c r="I157" s="145"/>
      <c r="J157" s="146"/>
    </row>
    <row r="158" spans="1:12" ht="13.5" customHeight="1">
      <c r="A158" s="117"/>
      <c r="B158" s="117"/>
      <c r="C158" s="145"/>
      <c r="D158" s="145"/>
      <c r="E158" s="145"/>
      <c r="F158" s="145"/>
      <c r="G158" s="145"/>
      <c r="H158" s="146"/>
      <c r="I158" s="145"/>
      <c r="J158" s="146"/>
      <c r="L158" s="40"/>
    </row>
    <row r="159" spans="2:10" ht="10.5" customHeight="1">
      <c r="B159" s="13"/>
      <c r="C159" s="145"/>
      <c r="D159" s="145"/>
      <c r="E159" s="145"/>
      <c r="F159" s="145"/>
      <c r="G159" s="145"/>
      <c r="H159" s="146"/>
      <c r="I159" s="145"/>
      <c r="J159" s="146"/>
    </row>
    <row r="160" spans="1:10" ht="16.5" customHeight="1">
      <c r="A160" s="117" t="s">
        <v>101</v>
      </c>
      <c r="B160" s="117"/>
      <c r="C160" s="167" t="s">
        <v>138</v>
      </c>
      <c r="D160" s="167"/>
      <c r="E160" s="167"/>
      <c r="F160" s="167"/>
      <c r="G160" s="167"/>
      <c r="H160" s="167"/>
      <c r="I160" s="167"/>
      <c r="J160" s="167"/>
    </row>
    <row r="161" spans="1:10" ht="15" customHeight="1">
      <c r="A161" s="117"/>
      <c r="B161" s="117"/>
      <c r="C161" s="167"/>
      <c r="D161" s="167"/>
      <c r="E161" s="167"/>
      <c r="F161" s="167"/>
      <c r="G161" s="167"/>
      <c r="H161" s="167"/>
      <c r="I161" s="167"/>
      <c r="J161" s="167"/>
    </row>
    <row r="162" spans="1:10" ht="41.25" customHeight="1">
      <c r="A162" s="98" t="s">
        <v>102</v>
      </c>
      <c r="B162" s="98"/>
      <c r="C162" s="145" t="s">
        <v>150</v>
      </c>
      <c r="D162" s="145"/>
      <c r="E162" s="145"/>
      <c r="F162" s="145"/>
      <c r="G162" s="145"/>
      <c r="H162" s="146"/>
      <c r="I162" s="145"/>
      <c r="J162" s="146"/>
    </row>
    <row r="163" spans="1:10" ht="11.25" customHeight="1">
      <c r="A163" s="117" t="s">
        <v>23</v>
      </c>
      <c r="B163" s="117"/>
      <c r="C163" s="167" t="s">
        <v>33</v>
      </c>
      <c r="D163" s="167"/>
      <c r="E163" s="167"/>
      <c r="F163" s="167"/>
      <c r="G163" s="167"/>
      <c r="H163" s="167"/>
      <c r="I163" s="167"/>
      <c r="J163" s="167"/>
    </row>
    <row r="164" spans="1:10" ht="11.25" customHeight="1">
      <c r="A164" s="117"/>
      <c r="B164" s="117"/>
      <c r="C164" s="167"/>
      <c r="D164" s="167"/>
      <c r="E164" s="167"/>
      <c r="F164" s="167"/>
      <c r="G164" s="167"/>
      <c r="H164" s="167"/>
      <c r="I164" s="167"/>
      <c r="J164" s="167"/>
    </row>
    <row r="165" spans="1:15" ht="62.25" customHeight="1">
      <c r="A165" s="117" t="s">
        <v>22</v>
      </c>
      <c r="B165" s="117"/>
      <c r="C165" s="168" t="s">
        <v>164</v>
      </c>
      <c r="D165" s="151"/>
      <c r="E165" s="151"/>
      <c r="F165" s="151"/>
      <c r="G165" s="151"/>
      <c r="H165" s="152"/>
      <c r="I165" s="151"/>
      <c r="J165" s="152"/>
      <c r="O165" s="3"/>
    </row>
    <row r="166" spans="1:10" ht="28.5" customHeight="1">
      <c r="A166" s="169" t="s">
        <v>133</v>
      </c>
      <c r="B166" s="169"/>
      <c r="C166" s="169"/>
      <c r="D166" s="169"/>
      <c r="E166" s="169"/>
      <c r="F166" s="169"/>
      <c r="G166" s="169"/>
      <c r="H166" s="169"/>
      <c r="I166" s="169"/>
      <c r="J166" s="169"/>
    </row>
    <row r="167" spans="1:10" ht="12.75" customHeight="1">
      <c r="A167" s="169"/>
      <c r="B167" s="169"/>
      <c r="C167" s="169"/>
      <c r="D167" s="169"/>
      <c r="E167" s="169"/>
      <c r="F167" s="169"/>
      <c r="G167" s="169"/>
      <c r="H167" s="169"/>
      <c r="I167" s="169"/>
      <c r="J167" s="169"/>
    </row>
    <row r="168" spans="1:10" ht="6.75" customHeight="1" hidden="1">
      <c r="A168" s="169"/>
      <c r="B168" s="169"/>
      <c r="C168" s="169"/>
      <c r="D168" s="169"/>
      <c r="E168" s="169"/>
      <c r="F168" s="169"/>
      <c r="G168" s="169"/>
      <c r="H168" s="169"/>
      <c r="I168" s="169"/>
      <c r="J168" s="169"/>
    </row>
    <row r="169" spans="1:10" ht="15.75" customHeight="1">
      <c r="A169" s="153" t="s">
        <v>35</v>
      </c>
      <c r="B169" s="156" t="s">
        <v>10</v>
      </c>
      <c r="C169" s="158" t="s">
        <v>36</v>
      </c>
      <c r="D169" s="111" t="s">
        <v>26</v>
      </c>
      <c r="E169" s="111"/>
      <c r="F169" s="111"/>
      <c r="G169" s="111"/>
      <c r="H169" s="111"/>
      <c r="I169" s="111"/>
      <c r="J169" s="111"/>
    </row>
    <row r="170" spans="1:10" ht="13.5" customHeight="1">
      <c r="A170" s="154"/>
      <c r="B170" s="157"/>
      <c r="C170" s="159"/>
      <c r="D170" s="161" t="s">
        <v>30</v>
      </c>
      <c r="E170" s="170" t="str">
        <f>E112</f>
        <v>গত সপ্তাহের বাজার দর </v>
      </c>
      <c r="F170" s="123" t="s">
        <v>18</v>
      </c>
      <c r="G170" s="171" t="str">
        <f>G112</f>
        <v>গত মাসের বাজার </v>
      </c>
      <c r="H170" s="123" t="s">
        <v>27</v>
      </c>
      <c r="I170" s="172" t="str">
        <f>I112</f>
        <v>গত বছরের বাজার দর </v>
      </c>
      <c r="J170" s="123" t="s">
        <v>15</v>
      </c>
    </row>
    <row r="171" spans="1:10" ht="8.25" customHeight="1">
      <c r="A171" s="154"/>
      <c r="B171" s="157"/>
      <c r="C171" s="159"/>
      <c r="D171" s="162"/>
      <c r="E171" s="162"/>
      <c r="F171" s="124"/>
      <c r="G171" s="166"/>
      <c r="H171" s="124"/>
      <c r="I171" s="164"/>
      <c r="J171" s="124"/>
    </row>
    <row r="172" spans="1:10" ht="13.5" customHeight="1">
      <c r="A172" s="154"/>
      <c r="B172" s="157"/>
      <c r="C172" s="159"/>
      <c r="D172" s="162"/>
      <c r="E172" s="162"/>
      <c r="F172" s="124"/>
      <c r="G172" s="166"/>
      <c r="H172" s="124"/>
      <c r="I172" s="164"/>
      <c r="J172" s="124"/>
    </row>
    <row r="173" spans="1:10" ht="12.75" customHeight="1">
      <c r="A173" s="154"/>
      <c r="B173" s="157"/>
      <c r="C173" s="159"/>
      <c r="D173" s="28">
        <f>D7</f>
        <v>44019</v>
      </c>
      <c r="E173" s="29" t="str">
        <f>E7</f>
        <v>৩০/০৬/২০২০</v>
      </c>
      <c r="F173" s="124"/>
      <c r="G173" s="30" t="str">
        <f>G7</f>
        <v>২০/০৫/২০২০</v>
      </c>
      <c r="H173" s="124"/>
      <c r="I173" s="28" t="str">
        <f>I7</f>
        <v>২৫/০৬/২০১৯</v>
      </c>
      <c r="J173" s="124"/>
    </row>
    <row r="174" spans="1:10" ht="10.5" customHeight="1">
      <c r="A174" s="155"/>
      <c r="B174" s="157"/>
      <c r="C174" s="159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98" t="s">
        <v>25</v>
      </c>
      <c r="B213" s="98"/>
      <c r="C213" s="141" t="s">
        <v>140</v>
      </c>
      <c r="D213" s="141"/>
      <c r="E213" s="141"/>
      <c r="F213" s="141"/>
      <c r="G213" s="141"/>
      <c r="H213" s="173"/>
      <c r="I213" s="141"/>
      <c r="J213" s="173"/>
    </row>
    <row r="214" spans="1:10" ht="21.75" customHeight="1">
      <c r="A214" s="98"/>
      <c r="B214" s="98"/>
      <c r="C214" s="141"/>
      <c r="D214" s="141"/>
      <c r="E214" s="141"/>
      <c r="F214" s="141"/>
      <c r="G214" s="141"/>
      <c r="H214" s="173"/>
      <c r="I214" s="141"/>
      <c r="J214" s="173"/>
    </row>
    <row r="215" spans="1:10" ht="30" customHeight="1">
      <c r="A215" s="174" t="s">
        <v>11</v>
      </c>
      <c r="B215" s="117"/>
      <c r="C215" s="145" t="s">
        <v>139</v>
      </c>
      <c r="D215" s="145"/>
      <c r="E215" s="145"/>
      <c r="F215" s="145"/>
      <c r="G215" s="145"/>
      <c r="H215" s="146"/>
      <c r="I215" s="145"/>
      <c r="J215" s="146"/>
    </row>
    <row r="216" spans="1:10" ht="48.75" customHeight="1">
      <c r="A216" s="175" t="s">
        <v>24</v>
      </c>
      <c r="B216" s="98"/>
      <c r="C216" s="145" t="s">
        <v>141</v>
      </c>
      <c r="D216" s="145"/>
      <c r="E216" s="145"/>
      <c r="F216" s="145"/>
      <c r="G216" s="145"/>
      <c r="H216" s="146"/>
      <c r="I216" s="145"/>
      <c r="J216" s="146"/>
    </row>
    <row r="217" spans="1:10" ht="15" customHeight="1">
      <c r="A217" s="175" t="s">
        <v>23</v>
      </c>
      <c r="B217" s="98"/>
      <c r="C217" s="167" t="s">
        <v>34</v>
      </c>
      <c r="D217" s="167"/>
      <c r="E217" s="167"/>
      <c r="F217" s="167"/>
      <c r="G217" s="167"/>
      <c r="H217" s="146"/>
      <c r="I217" s="167"/>
      <c r="J217" s="146"/>
    </row>
    <row r="218" spans="1:10" ht="78" customHeight="1">
      <c r="A218" s="98" t="s">
        <v>22</v>
      </c>
      <c r="B218" s="98"/>
      <c r="C218" s="145" t="s">
        <v>142</v>
      </c>
      <c r="D218" s="145"/>
      <c r="E218" s="145"/>
      <c r="F218" s="145"/>
      <c r="G218" s="145"/>
      <c r="H218" s="146"/>
      <c r="I218" s="145"/>
      <c r="J218" s="146"/>
    </row>
    <row r="219" spans="1:10" ht="35.25" customHeight="1">
      <c r="A219" s="169" t="s">
        <v>134</v>
      </c>
      <c r="B219" s="169"/>
      <c r="C219" s="169"/>
      <c r="D219" s="169"/>
      <c r="E219" s="169"/>
      <c r="F219" s="169"/>
      <c r="G219" s="169"/>
      <c r="H219" s="169"/>
      <c r="I219" s="169"/>
      <c r="J219" s="169"/>
    </row>
    <row r="220" spans="1:10" ht="24" customHeight="1" hidden="1">
      <c r="A220" s="169"/>
      <c r="B220" s="169"/>
      <c r="C220" s="169"/>
      <c r="D220" s="169"/>
      <c r="E220" s="169"/>
      <c r="F220" s="169"/>
      <c r="G220" s="169"/>
      <c r="H220" s="169"/>
      <c r="I220" s="169"/>
      <c r="J220" s="169"/>
    </row>
    <row r="221" spans="1:10" ht="9.75" customHeight="1" hidden="1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</row>
    <row r="222" spans="1:10" ht="9.75" customHeight="1" hidden="1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</row>
    <row r="223" spans="1:10" ht="22.5" customHeight="1">
      <c r="A223" s="153" t="s">
        <v>35</v>
      </c>
      <c r="B223" s="156" t="s">
        <v>10</v>
      </c>
      <c r="C223" s="158" t="s">
        <v>36</v>
      </c>
      <c r="D223" s="111" t="s">
        <v>68</v>
      </c>
      <c r="E223" s="111"/>
      <c r="F223" s="111"/>
      <c r="G223" s="111"/>
      <c r="H223" s="111"/>
      <c r="I223" s="111"/>
      <c r="J223" s="111"/>
    </row>
    <row r="224" spans="1:10" ht="9.75" customHeight="1">
      <c r="A224" s="154"/>
      <c r="B224" s="157"/>
      <c r="C224" s="159"/>
      <c r="D224" s="161" t="s">
        <v>30</v>
      </c>
      <c r="E224" s="118" t="s">
        <v>19</v>
      </c>
      <c r="F224" s="123" t="s">
        <v>18</v>
      </c>
      <c r="G224" s="171" t="s">
        <v>69</v>
      </c>
      <c r="H224" s="123" t="s">
        <v>27</v>
      </c>
      <c r="I224" s="178" t="s">
        <v>70</v>
      </c>
      <c r="J224" s="123" t="s">
        <v>15</v>
      </c>
    </row>
    <row r="225" spans="1:10" ht="9.75" customHeight="1">
      <c r="A225" s="154"/>
      <c r="B225" s="157"/>
      <c r="C225" s="159"/>
      <c r="D225" s="162"/>
      <c r="E225" s="176"/>
      <c r="F225" s="124"/>
      <c r="G225" s="166"/>
      <c r="H225" s="124"/>
      <c r="I225" s="179"/>
      <c r="J225" s="124"/>
    </row>
    <row r="226" spans="1:10" ht="11.25" customHeight="1">
      <c r="A226" s="154"/>
      <c r="B226" s="157"/>
      <c r="C226" s="159"/>
      <c r="D226" s="162"/>
      <c r="E226" s="177"/>
      <c r="F226" s="124"/>
      <c r="G226" s="166"/>
      <c r="H226" s="124"/>
      <c r="I226" s="179"/>
      <c r="J226" s="124"/>
    </row>
    <row r="227" spans="1:10" ht="14.25" customHeight="1">
      <c r="A227" s="154"/>
      <c r="B227" s="157"/>
      <c r="C227" s="159"/>
      <c r="D227" s="28">
        <f>D173</f>
        <v>44019</v>
      </c>
      <c r="E227" s="28" t="str">
        <f>E173</f>
        <v>৩০/০৬/২০২০</v>
      </c>
      <c r="F227" s="124"/>
      <c r="G227" s="28" t="str">
        <f>G173</f>
        <v>২০/০৫/২০২০</v>
      </c>
      <c r="H227" s="124"/>
      <c r="I227" s="28" t="str">
        <f>I173</f>
        <v>২৫/০৬/২০১৯</v>
      </c>
      <c r="J227" s="124"/>
    </row>
    <row r="228" spans="1:10" ht="9.75" customHeight="1">
      <c r="A228" s="155"/>
      <c r="B228" s="157"/>
      <c r="C228" s="159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98" t="s">
        <v>25</v>
      </c>
      <c r="B267" s="98"/>
      <c r="C267" s="142" t="s">
        <v>144</v>
      </c>
      <c r="D267" s="142"/>
      <c r="E267" s="142"/>
      <c r="F267" s="142"/>
      <c r="G267" s="142"/>
      <c r="H267" s="143"/>
      <c r="I267" s="142"/>
      <c r="J267" s="143"/>
    </row>
    <row r="268" spans="1:10" ht="36.75" customHeight="1">
      <c r="A268" s="98"/>
      <c r="B268" s="98"/>
      <c r="C268" s="142"/>
      <c r="D268" s="142"/>
      <c r="E268" s="142"/>
      <c r="F268" s="142"/>
      <c r="G268" s="142"/>
      <c r="H268" s="143"/>
      <c r="I268" s="142"/>
      <c r="J268" s="143"/>
    </row>
    <row r="269" spans="1:10" ht="30.75" customHeight="1">
      <c r="A269" s="144" t="s">
        <v>11</v>
      </c>
      <c r="B269" s="144"/>
      <c r="C269" s="145" t="s">
        <v>143</v>
      </c>
      <c r="D269" s="145"/>
      <c r="E269" s="145"/>
      <c r="F269" s="145"/>
      <c r="G269" s="145"/>
      <c r="H269" s="146"/>
      <c r="I269" s="145"/>
      <c r="J269" s="146"/>
    </row>
    <row r="270" spans="1:10" ht="30.75" customHeight="1">
      <c r="A270" s="180" t="s">
        <v>24</v>
      </c>
      <c r="B270" s="180"/>
      <c r="C270" s="145" t="s">
        <v>151</v>
      </c>
      <c r="D270" s="145"/>
      <c r="E270" s="145"/>
      <c r="F270" s="145"/>
      <c r="G270" s="145"/>
      <c r="H270" s="146"/>
      <c r="I270" s="145"/>
      <c r="J270" s="146"/>
    </row>
    <row r="271" spans="1:10" ht="11.25" customHeight="1">
      <c r="A271" s="180" t="s">
        <v>23</v>
      </c>
      <c r="B271" s="180"/>
      <c r="C271" s="167" t="s">
        <v>95</v>
      </c>
      <c r="D271" s="167"/>
      <c r="E271" s="167"/>
      <c r="F271" s="167"/>
      <c r="G271" s="167"/>
      <c r="H271" s="146"/>
      <c r="I271" s="167"/>
      <c r="J271" s="146"/>
    </row>
    <row r="272" spans="1:10" ht="6" customHeight="1">
      <c r="A272" s="180"/>
      <c r="B272" s="180"/>
      <c r="C272" s="145"/>
      <c r="D272" s="145"/>
      <c r="E272" s="145"/>
      <c r="F272" s="145"/>
      <c r="G272" s="145"/>
      <c r="H272" s="146"/>
      <c r="I272" s="145"/>
      <c r="J272" s="146"/>
    </row>
    <row r="273" spans="1:10" ht="64.5" customHeight="1">
      <c r="A273" s="98" t="s">
        <v>22</v>
      </c>
      <c r="B273" s="98"/>
      <c r="C273" s="145" t="s">
        <v>145</v>
      </c>
      <c r="D273" s="145"/>
      <c r="E273" s="145"/>
      <c r="F273" s="145"/>
      <c r="G273" s="145"/>
      <c r="H273" s="146"/>
      <c r="I273" s="145"/>
      <c r="J273" s="146"/>
    </row>
    <row r="274" spans="1:10" ht="14.25" customHeight="1">
      <c r="A274" s="169" t="s">
        <v>135</v>
      </c>
      <c r="B274" s="169"/>
      <c r="C274" s="169"/>
      <c r="D274" s="169"/>
      <c r="E274" s="169"/>
      <c r="F274" s="169"/>
      <c r="G274" s="169"/>
      <c r="H274" s="169"/>
      <c r="I274" s="169"/>
      <c r="J274" s="169"/>
    </row>
    <row r="275" spans="1:10" ht="11.25" customHeight="1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</row>
    <row r="276" spans="1:10" ht="6.75" customHeight="1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</row>
    <row r="277" spans="1:10" ht="14.25" customHeight="1">
      <c r="A277" s="153"/>
      <c r="B277" s="156" t="s">
        <v>10</v>
      </c>
      <c r="C277" s="158" t="s">
        <v>36</v>
      </c>
      <c r="D277" s="111" t="s">
        <v>71</v>
      </c>
      <c r="E277" s="111"/>
      <c r="F277" s="111"/>
      <c r="G277" s="111"/>
      <c r="H277" s="111"/>
      <c r="I277" s="111"/>
      <c r="J277" s="111"/>
    </row>
    <row r="278" spans="1:10" ht="14.25" customHeight="1">
      <c r="A278" s="154"/>
      <c r="B278" s="157"/>
      <c r="C278" s="159"/>
      <c r="D278" s="161" t="s">
        <v>30</v>
      </c>
      <c r="E278" s="118" t="s">
        <v>19</v>
      </c>
      <c r="F278" s="123" t="s">
        <v>18</v>
      </c>
      <c r="G278" s="171" t="s">
        <v>69</v>
      </c>
      <c r="H278" s="123" t="s">
        <v>27</v>
      </c>
      <c r="I278" s="178" t="s">
        <v>70</v>
      </c>
      <c r="J278" s="123" t="s">
        <v>15</v>
      </c>
    </row>
    <row r="279" spans="1:10" ht="14.25" customHeight="1">
      <c r="A279" s="154"/>
      <c r="B279" s="157"/>
      <c r="C279" s="159"/>
      <c r="D279" s="162"/>
      <c r="E279" s="176"/>
      <c r="F279" s="124"/>
      <c r="G279" s="166"/>
      <c r="H279" s="124"/>
      <c r="I279" s="179"/>
      <c r="J279" s="124"/>
    </row>
    <row r="280" spans="1:10" ht="14.25" customHeight="1">
      <c r="A280" s="154"/>
      <c r="B280" s="157"/>
      <c r="C280" s="159"/>
      <c r="D280" s="162"/>
      <c r="E280" s="177"/>
      <c r="F280" s="124"/>
      <c r="G280" s="166"/>
      <c r="H280" s="124"/>
      <c r="I280" s="179"/>
      <c r="J280" s="124"/>
    </row>
    <row r="281" spans="1:10" ht="13.5" customHeight="1">
      <c r="A281" s="154"/>
      <c r="B281" s="157"/>
      <c r="C281" s="159"/>
      <c r="D281" s="28">
        <f>D227</f>
        <v>44019</v>
      </c>
      <c r="E281" s="28" t="str">
        <f>E227</f>
        <v>৩০/০৬/২০২০</v>
      </c>
      <c r="F281" s="124"/>
      <c r="G281" s="28" t="str">
        <f>G227</f>
        <v>২০/০৫/২০২০</v>
      </c>
      <c r="H281" s="124"/>
      <c r="I281" s="28" t="str">
        <f>I227</f>
        <v>২৫/০৬/২০১৯</v>
      </c>
      <c r="J281" s="124"/>
    </row>
    <row r="282" spans="1:10" ht="14.25" customHeight="1">
      <c r="A282" s="155"/>
      <c r="B282" s="157"/>
      <c r="C282" s="159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98" t="s">
        <v>25</v>
      </c>
      <c r="B321" s="98"/>
      <c r="C321" s="181" t="s">
        <v>146</v>
      </c>
      <c r="D321" s="181"/>
      <c r="E321" s="181"/>
      <c r="F321" s="181"/>
      <c r="G321" s="181"/>
      <c r="H321" s="182"/>
      <c r="I321" s="181"/>
      <c r="J321" s="182"/>
    </row>
    <row r="322" spans="1:10" ht="8.25" customHeight="1">
      <c r="A322" s="98"/>
      <c r="B322" s="98"/>
      <c r="C322" s="181"/>
      <c r="D322" s="181"/>
      <c r="E322" s="181"/>
      <c r="F322" s="181"/>
      <c r="G322" s="181"/>
      <c r="H322" s="182"/>
      <c r="I322" s="181"/>
      <c r="J322" s="182"/>
    </row>
    <row r="323" spans="1:10" ht="30" customHeight="1">
      <c r="A323" s="117" t="s">
        <v>11</v>
      </c>
      <c r="B323" s="117"/>
      <c r="C323" s="145" t="s">
        <v>154</v>
      </c>
      <c r="D323" s="99"/>
      <c r="E323" s="99"/>
      <c r="F323" s="99"/>
      <c r="G323" s="99"/>
      <c r="H323" s="183"/>
      <c r="I323" s="99"/>
      <c r="J323" s="183"/>
    </row>
    <row r="324" spans="1:10" ht="32.25" customHeight="1">
      <c r="A324" s="98" t="s">
        <v>24</v>
      </c>
      <c r="B324" s="98"/>
      <c r="C324" s="99" t="s">
        <v>152</v>
      </c>
      <c r="D324" s="99"/>
      <c r="E324" s="99"/>
      <c r="F324" s="99"/>
      <c r="G324" s="99"/>
      <c r="H324" s="183"/>
      <c r="I324" s="99"/>
      <c r="J324" s="183"/>
    </row>
    <row r="325" spans="1:10" ht="18" customHeight="1">
      <c r="A325" s="98" t="s">
        <v>23</v>
      </c>
      <c r="B325" s="98"/>
      <c r="C325" s="167" t="s">
        <v>96</v>
      </c>
      <c r="D325" s="184"/>
      <c r="E325" s="184"/>
      <c r="F325" s="184"/>
      <c r="G325" s="184"/>
      <c r="H325" s="183"/>
      <c r="I325" s="184"/>
      <c r="J325" s="183"/>
    </row>
    <row r="326" spans="1:10" ht="78" customHeight="1">
      <c r="A326" s="98" t="s">
        <v>22</v>
      </c>
      <c r="B326" s="98"/>
      <c r="C326" s="145" t="s">
        <v>153</v>
      </c>
      <c r="D326" s="145"/>
      <c r="E326" s="145"/>
      <c r="F326" s="145"/>
      <c r="G326" s="145"/>
      <c r="H326" s="146"/>
      <c r="I326" s="145"/>
      <c r="J326" s="146"/>
    </row>
    <row r="327" spans="1:10" ht="17.25" customHeight="1">
      <c r="A327" s="169" t="s">
        <v>136</v>
      </c>
      <c r="B327" s="169"/>
      <c r="C327" s="169"/>
      <c r="D327" s="169"/>
      <c r="E327" s="169"/>
      <c r="F327" s="169"/>
      <c r="G327" s="169"/>
      <c r="H327" s="169"/>
      <c r="I327" s="169"/>
      <c r="J327" s="169"/>
    </row>
    <row r="328" spans="1:10" ht="12.75" customHeight="1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</row>
    <row r="329" spans="1:10" ht="6.75" customHeight="1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</row>
    <row r="330" spans="1:10" ht="16.5" customHeight="1">
      <c r="A330" s="153" t="s">
        <v>35</v>
      </c>
      <c r="B330" s="156" t="s">
        <v>10</v>
      </c>
      <c r="C330" s="158" t="s">
        <v>36</v>
      </c>
      <c r="D330" s="111" t="s">
        <v>0</v>
      </c>
      <c r="E330" s="111"/>
      <c r="F330" s="111"/>
      <c r="G330" s="111"/>
      <c r="H330" s="111"/>
      <c r="I330" s="111"/>
      <c r="J330" s="111"/>
    </row>
    <row r="331" spans="1:10" ht="6.75" customHeight="1">
      <c r="A331" s="185"/>
      <c r="B331" s="157"/>
      <c r="C331" s="159"/>
      <c r="D331" s="161" t="s">
        <v>30</v>
      </c>
      <c r="E331" s="118" t="s">
        <v>19</v>
      </c>
      <c r="F331" s="123" t="s">
        <v>18</v>
      </c>
      <c r="G331" s="171" t="s">
        <v>69</v>
      </c>
      <c r="H331" s="123" t="s">
        <v>27</v>
      </c>
      <c r="I331" s="178" t="s">
        <v>70</v>
      </c>
      <c r="J331" s="123" t="s">
        <v>15</v>
      </c>
    </row>
    <row r="332" spans="1:10" ht="11.25" customHeight="1">
      <c r="A332" s="154"/>
      <c r="B332" s="157"/>
      <c r="C332" s="159"/>
      <c r="D332" s="162"/>
      <c r="E332" s="176"/>
      <c r="F332" s="124"/>
      <c r="G332" s="166"/>
      <c r="H332" s="124"/>
      <c r="I332" s="179"/>
      <c r="J332" s="124"/>
    </row>
    <row r="333" spans="1:10" ht="16.5" customHeight="1">
      <c r="A333" s="154"/>
      <c r="B333" s="157"/>
      <c r="C333" s="159"/>
      <c r="D333" s="162"/>
      <c r="E333" s="177"/>
      <c r="F333" s="124"/>
      <c r="G333" s="166"/>
      <c r="H333" s="124"/>
      <c r="I333" s="179"/>
      <c r="J333" s="124"/>
    </row>
    <row r="334" spans="1:10" ht="13.5" customHeight="1">
      <c r="A334" s="154"/>
      <c r="B334" s="157"/>
      <c r="C334" s="159"/>
      <c r="D334" s="28">
        <f>D281</f>
        <v>44019</v>
      </c>
      <c r="E334" s="28" t="str">
        <f>E281</f>
        <v>৩০/০৬/২০২০</v>
      </c>
      <c r="F334" s="124"/>
      <c r="G334" s="28" t="str">
        <f>G281</f>
        <v>২০/০৫/২০২০</v>
      </c>
      <c r="H334" s="124"/>
      <c r="I334" s="28" t="str">
        <f>I281</f>
        <v>২৫/০৬/২০১৯</v>
      </c>
      <c r="J334" s="124"/>
    </row>
    <row r="335" spans="1:10" ht="10.5" customHeight="1">
      <c r="A335" s="186"/>
      <c r="B335" s="157"/>
      <c r="C335" s="159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98" t="s">
        <v>25</v>
      </c>
      <c r="B373" s="98"/>
      <c r="C373" s="141" t="s">
        <v>123</v>
      </c>
      <c r="D373" s="181"/>
      <c r="E373" s="181"/>
      <c r="F373" s="181"/>
      <c r="G373" s="181"/>
      <c r="H373" s="182"/>
      <c r="I373" s="181"/>
      <c r="J373" s="182"/>
    </row>
    <row r="374" spans="1:10" ht="12.75" customHeight="1">
      <c r="A374" s="98"/>
      <c r="B374" s="98"/>
      <c r="C374" s="181"/>
      <c r="D374" s="181"/>
      <c r="E374" s="181"/>
      <c r="F374" s="181"/>
      <c r="G374" s="181"/>
      <c r="H374" s="182"/>
      <c r="I374" s="181"/>
      <c r="J374" s="182"/>
    </row>
    <row r="375" spans="1:10" ht="49.5" customHeight="1">
      <c r="A375" s="98"/>
      <c r="B375" s="98"/>
      <c r="C375" s="181"/>
      <c r="D375" s="181"/>
      <c r="E375" s="181"/>
      <c r="F375" s="181"/>
      <c r="G375" s="181"/>
      <c r="H375" s="182"/>
      <c r="I375" s="181"/>
      <c r="J375" s="182"/>
    </row>
    <row r="376" spans="1:10" ht="33.75" customHeight="1">
      <c r="A376" s="117" t="s">
        <v>11</v>
      </c>
      <c r="B376" s="117"/>
      <c r="C376" s="145" t="s">
        <v>124</v>
      </c>
      <c r="D376" s="145"/>
      <c r="E376" s="145"/>
      <c r="F376" s="145"/>
      <c r="G376" s="145"/>
      <c r="H376" s="146"/>
      <c r="I376" s="145"/>
      <c r="J376" s="146"/>
    </row>
    <row r="377" spans="1:10" ht="35.25" customHeight="1">
      <c r="A377" s="98" t="s">
        <v>24</v>
      </c>
      <c r="B377" s="98"/>
      <c r="C377" s="145" t="s">
        <v>125</v>
      </c>
      <c r="D377" s="145"/>
      <c r="E377" s="145"/>
      <c r="F377" s="145"/>
      <c r="G377" s="145"/>
      <c r="H377" s="146"/>
      <c r="I377" s="145"/>
      <c r="J377" s="146"/>
    </row>
    <row r="378" spans="1:10" ht="18.75" customHeight="1">
      <c r="A378" s="98" t="s">
        <v>23</v>
      </c>
      <c r="B378" s="98"/>
      <c r="C378" s="167" t="s">
        <v>1</v>
      </c>
      <c r="D378" s="167"/>
      <c r="E378" s="167"/>
      <c r="F378" s="167"/>
      <c r="G378" s="167"/>
      <c r="H378" s="146"/>
      <c r="I378" s="167"/>
      <c r="J378" s="146"/>
    </row>
    <row r="379" spans="1:10" ht="14.25" customHeight="1">
      <c r="A379" s="98" t="s">
        <v>22</v>
      </c>
      <c r="B379" s="98"/>
      <c r="C379" s="145" t="s">
        <v>129</v>
      </c>
      <c r="D379" s="145"/>
      <c r="E379" s="145"/>
      <c r="F379" s="145"/>
      <c r="G379" s="145"/>
      <c r="H379" s="145"/>
      <c r="I379" s="145"/>
      <c r="J379" s="145"/>
    </row>
    <row r="380" spans="1:10" ht="64.5" customHeight="1">
      <c r="A380" s="98"/>
      <c r="B380" s="98"/>
      <c r="C380" s="145"/>
      <c r="D380" s="145"/>
      <c r="E380" s="145"/>
      <c r="F380" s="145"/>
      <c r="G380" s="145"/>
      <c r="H380" s="145"/>
      <c r="I380" s="145"/>
      <c r="J380" s="145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16"/>
      <c r="D384" s="116"/>
      <c r="E384" s="116"/>
      <c r="F384" s="116"/>
      <c r="G384" s="116"/>
      <c r="H384" s="116"/>
      <c r="I384" s="116"/>
      <c r="J384" s="116"/>
    </row>
    <row r="385" spans="1:10" ht="14.25" customHeight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</row>
    <row r="386" spans="1:10" ht="3" customHeight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</row>
    <row r="387" spans="1:10" ht="13.5" customHeight="1">
      <c r="A387" s="63" t="s">
        <v>83</v>
      </c>
      <c r="B387" s="187" t="s">
        <v>84</v>
      </c>
      <c r="C387" s="188" t="s">
        <v>155</v>
      </c>
      <c r="D387" s="189"/>
      <c r="E387" s="189"/>
      <c r="F387" s="189"/>
      <c r="G387" s="189"/>
      <c r="H387" s="190"/>
      <c r="I387" s="189"/>
      <c r="J387" s="190"/>
    </row>
    <row r="388" spans="1:10" ht="14.25" customHeight="1">
      <c r="A388" s="61"/>
      <c r="B388" s="187"/>
      <c r="C388" s="189"/>
      <c r="D388" s="189"/>
      <c r="E388" s="189"/>
      <c r="F388" s="189"/>
      <c r="G388" s="189"/>
      <c r="H388" s="190"/>
      <c r="I388" s="189"/>
      <c r="J388" s="190"/>
    </row>
    <row r="389" spans="1:10" ht="14.25" customHeight="1">
      <c r="A389" s="47"/>
      <c r="B389" s="187"/>
      <c r="C389" s="189"/>
      <c r="D389" s="189"/>
      <c r="E389" s="189"/>
      <c r="F389" s="189"/>
      <c r="G389" s="189"/>
      <c r="H389" s="190"/>
      <c r="I389" s="189"/>
      <c r="J389" s="190"/>
    </row>
    <row r="390" spans="1:10" ht="12.75" customHeight="1">
      <c r="A390" s="47"/>
      <c r="B390" s="187"/>
      <c r="C390" s="189"/>
      <c r="D390" s="189"/>
      <c r="E390" s="189"/>
      <c r="F390" s="189"/>
      <c r="G390" s="189"/>
      <c r="H390" s="190"/>
      <c r="I390" s="189"/>
      <c r="J390" s="190"/>
    </row>
    <row r="391" spans="1:10" ht="13.5" customHeight="1">
      <c r="A391" s="47"/>
      <c r="B391" s="187"/>
      <c r="C391" s="189"/>
      <c r="D391" s="189"/>
      <c r="E391" s="189"/>
      <c r="F391" s="189"/>
      <c r="G391" s="189"/>
      <c r="H391" s="190"/>
      <c r="I391" s="189"/>
      <c r="J391" s="190"/>
    </row>
    <row r="392" spans="1:10" ht="25.5" customHeight="1">
      <c r="A392" s="47"/>
      <c r="B392" s="187"/>
      <c r="C392" s="189"/>
      <c r="D392" s="189"/>
      <c r="E392" s="189"/>
      <c r="F392" s="189"/>
      <c r="G392" s="189"/>
      <c r="H392" s="190"/>
      <c r="I392" s="189"/>
      <c r="J392" s="190"/>
    </row>
    <row r="393" spans="1:10" ht="9" customHeight="1">
      <c r="A393" s="47"/>
      <c r="B393" s="67"/>
      <c r="C393" s="189"/>
      <c r="D393" s="189"/>
      <c r="E393" s="189"/>
      <c r="F393" s="189"/>
      <c r="G393" s="189"/>
      <c r="H393" s="190"/>
      <c r="I393" s="189"/>
      <c r="J393" s="190"/>
    </row>
    <row r="394" spans="1:10" ht="7.5" customHeight="1">
      <c r="A394" s="47"/>
      <c r="B394" s="191"/>
      <c r="C394" s="191"/>
      <c r="D394" s="191"/>
      <c r="E394" s="191"/>
      <c r="F394" s="191"/>
      <c r="G394" s="191"/>
      <c r="H394" s="191"/>
      <c r="I394" s="191"/>
      <c r="J394" s="191"/>
    </row>
    <row r="395" spans="1:10" ht="4.5" customHeight="1">
      <c r="A395" s="47"/>
      <c r="B395" s="191"/>
      <c r="C395" s="191"/>
      <c r="D395" s="191"/>
      <c r="E395" s="191"/>
      <c r="F395" s="191"/>
      <c r="G395" s="191"/>
      <c r="H395" s="191"/>
      <c r="I395" s="191"/>
      <c r="J395" s="191"/>
    </row>
    <row r="396" spans="1:10" ht="12.75" customHeight="1">
      <c r="A396" s="63" t="s">
        <v>85</v>
      </c>
      <c r="B396" s="187" t="s">
        <v>86</v>
      </c>
      <c r="C396" s="188" t="s">
        <v>157</v>
      </c>
      <c r="D396" s="189"/>
      <c r="E396" s="189"/>
      <c r="F396" s="189"/>
      <c r="G396" s="189"/>
      <c r="H396" s="190"/>
      <c r="I396" s="189"/>
      <c r="J396" s="190"/>
    </row>
    <row r="397" spans="1:10" ht="12.75" customHeight="1">
      <c r="A397" s="47"/>
      <c r="B397" s="187"/>
      <c r="C397" s="189"/>
      <c r="D397" s="189"/>
      <c r="E397" s="189"/>
      <c r="F397" s="189"/>
      <c r="G397" s="189"/>
      <c r="H397" s="190"/>
      <c r="I397" s="189"/>
      <c r="J397" s="190"/>
    </row>
    <row r="398" spans="1:10" ht="11.25" customHeight="1">
      <c r="A398" s="47"/>
      <c r="B398" s="187"/>
      <c r="C398" s="189"/>
      <c r="D398" s="189"/>
      <c r="E398" s="189"/>
      <c r="F398" s="189"/>
      <c r="G398" s="189"/>
      <c r="H398" s="190"/>
      <c r="I398" s="189"/>
      <c r="J398" s="190"/>
    </row>
    <row r="399" spans="1:10" ht="12" customHeight="1">
      <c r="A399" s="47"/>
      <c r="B399" s="187"/>
      <c r="C399" s="189"/>
      <c r="D399" s="189"/>
      <c r="E399" s="189"/>
      <c r="F399" s="189"/>
      <c r="G399" s="189"/>
      <c r="H399" s="190"/>
      <c r="I399" s="189"/>
      <c r="J399" s="190"/>
    </row>
    <row r="400" spans="1:10" ht="54.75" customHeight="1">
      <c r="A400" s="47"/>
      <c r="B400" s="187"/>
      <c r="C400" s="189"/>
      <c r="D400" s="189"/>
      <c r="E400" s="189"/>
      <c r="F400" s="189"/>
      <c r="G400" s="189"/>
      <c r="H400" s="189"/>
      <c r="I400" s="189"/>
      <c r="J400" s="189"/>
    </row>
    <row r="401" spans="1:10" ht="12.75" customHeight="1">
      <c r="A401" s="47"/>
      <c r="B401" s="192" t="s">
        <v>87</v>
      </c>
      <c r="C401" s="193" t="s">
        <v>158</v>
      </c>
      <c r="D401" s="194"/>
      <c r="E401" s="194"/>
      <c r="F401" s="194"/>
      <c r="G401" s="194"/>
      <c r="H401" s="195"/>
      <c r="I401" s="194"/>
      <c r="J401" s="195"/>
    </row>
    <row r="402" spans="1:10" ht="11.25" customHeight="1">
      <c r="A402" s="62" t="s">
        <v>88</v>
      </c>
      <c r="B402" s="192"/>
      <c r="C402" s="194"/>
      <c r="D402" s="194"/>
      <c r="E402" s="194"/>
      <c r="F402" s="194"/>
      <c r="G402" s="194"/>
      <c r="H402" s="195"/>
      <c r="I402" s="194"/>
      <c r="J402" s="195"/>
    </row>
    <row r="403" spans="1:10" ht="14.25" customHeight="1">
      <c r="A403" s="47"/>
      <c r="B403" s="192"/>
      <c r="C403" s="194"/>
      <c r="D403" s="194"/>
      <c r="E403" s="194"/>
      <c r="F403" s="194"/>
      <c r="G403" s="194"/>
      <c r="H403" s="195"/>
      <c r="I403" s="194"/>
      <c r="J403" s="195"/>
    </row>
    <row r="404" spans="1:10" ht="11.25" customHeight="1">
      <c r="A404" s="47"/>
      <c r="B404" s="192"/>
      <c r="C404" s="194"/>
      <c r="D404" s="194"/>
      <c r="E404" s="194"/>
      <c r="F404" s="194"/>
      <c r="G404" s="194"/>
      <c r="H404" s="195"/>
      <c r="I404" s="194"/>
      <c r="J404" s="195"/>
    </row>
    <row r="405" spans="1:10" ht="72" customHeight="1">
      <c r="A405" s="47"/>
      <c r="B405" s="192"/>
      <c r="C405" s="194"/>
      <c r="D405" s="194"/>
      <c r="E405" s="194"/>
      <c r="F405" s="194"/>
      <c r="G405" s="194"/>
      <c r="H405" s="195"/>
      <c r="I405" s="194"/>
      <c r="J405" s="195"/>
    </row>
    <row r="406" spans="1:10" ht="15.75" customHeight="1">
      <c r="A406" s="196" t="s">
        <v>89</v>
      </c>
      <c r="B406" s="196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197" t="s">
        <v>90</v>
      </c>
      <c r="C407" s="199" t="s">
        <v>156</v>
      </c>
      <c r="D407" s="199"/>
      <c r="E407" s="199"/>
      <c r="F407" s="199"/>
      <c r="G407" s="199"/>
      <c r="H407" s="199"/>
      <c r="I407" s="199"/>
      <c r="J407" s="199"/>
    </row>
    <row r="408" spans="1:10" ht="22.5" customHeight="1">
      <c r="A408" s="47"/>
      <c r="B408" s="198"/>
      <c r="C408" s="199"/>
      <c r="D408" s="199"/>
      <c r="E408" s="199"/>
      <c r="F408" s="199"/>
      <c r="G408" s="199"/>
      <c r="H408" s="199"/>
      <c r="I408" s="199"/>
      <c r="J408" s="199"/>
    </row>
    <row r="409" spans="1:10" ht="23.25" customHeight="1">
      <c r="A409" s="47"/>
      <c r="B409" s="198"/>
      <c r="C409" s="199"/>
      <c r="D409" s="199"/>
      <c r="E409" s="199"/>
      <c r="F409" s="199"/>
      <c r="G409" s="199"/>
      <c r="H409" s="199"/>
      <c r="I409" s="199"/>
      <c r="J409" s="199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98" t="s">
        <v>90</v>
      </c>
      <c r="C411" s="205" t="s">
        <v>100</v>
      </c>
      <c r="D411" s="205"/>
      <c r="E411" s="205"/>
      <c r="F411" s="205"/>
      <c r="G411" s="205"/>
      <c r="H411" s="206"/>
      <c r="I411" s="205"/>
      <c r="J411" s="206"/>
    </row>
    <row r="412" spans="1:10" ht="15.75" customHeight="1" hidden="1">
      <c r="A412" s="47"/>
      <c r="B412" s="198"/>
      <c r="C412" s="205"/>
      <c r="D412" s="205"/>
      <c r="E412" s="205"/>
      <c r="F412" s="205"/>
      <c r="G412" s="205"/>
      <c r="H412" s="206"/>
      <c r="I412" s="205"/>
      <c r="J412" s="206"/>
    </row>
    <row r="413" spans="1:10" ht="0.75" customHeight="1" hidden="1">
      <c r="A413" s="47"/>
      <c r="B413" s="49"/>
      <c r="C413" s="205"/>
      <c r="D413" s="205"/>
      <c r="E413" s="205"/>
      <c r="F413" s="205"/>
      <c r="G413" s="205"/>
      <c r="H413" s="206"/>
      <c r="I413" s="205"/>
      <c r="J413" s="206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04"/>
      <c r="D416" s="204"/>
      <c r="E416" s="204"/>
      <c r="F416" s="204"/>
      <c r="G416" s="204"/>
      <c r="H416" s="204"/>
      <c r="I416" s="204"/>
      <c r="J416" s="204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98"/>
      <c r="C418" s="200" t="s">
        <v>32</v>
      </c>
      <c r="D418" s="200"/>
      <c r="E418" s="200"/>
      <c r="F418" s="200"/>
      <c r="G418" s="200"/>
      <c r="H418" s="201"/>
      <c r="I418" s="200"/>
      <c r="J418" s="201"/>
    </row>
    <row r="419" spans="1:10" ht="12" customHeight="1" hidden="1">
      <c r="A419" s="47"/>
      <c r="B419" s="198"/>
      <c r="C419" s="200"/>
      <c r="D419" s="200"/>
      <c r="E419" s="200"/>
      <c r="F419" s="200"/>
      <c r="G419" s="200"/>
      <c r="H419" s="201"/>
      <c r="I419" s="200"/>
      <c r="J419" s="201"/>
    </row>
    <row r="420" spans="1:10" ht="7.5" customHeight="1" hidden="1">
      <c r="A420" s="47"/>
      <c r="B420" s="198"/>
      <c r="C420" s="200"/>
      <c r="D420" s="200"/>
      <c r="E420" s="200"/>
      <c r="F420" s="200"/>
      <c r="G420" s="200"/>
      <c r="H420" s="201"/>
      <c r="I420" s="200"/>
      <c r="J420" s="201"/>
    </row>
    <row r="421" spans="1:10" ht="37.5" customHeight="1">
      <c r="A421" s="47"/>
      <c r="B421" s="49" t="s">
        <v>90</v>
      </c>
      <c r="C421" s="200" t="s">
        <v>97</v>
      </c>
      <c r="D421" s="200"/>
      <c r="E421" s="200"/>
      <c r="F421" s="200"/>
      <c r="G421" s="200"/>
      <c r="H421" s="200"/>
      <c r="I421" s="200"/>
      <c r="J421" s="200"/>
    </row>
    <row r="422" spans="1:17" ht="66" customHeight="1">
      <c r="A422" s="47"/>
      <c r="B422" s="49" t="s">
        <v>90</v>
      </c>
      <c r="C422" s="200" t="s">
        <v>126</v>
      </c>
      <c r="D422" s="200"/>
      <c r="E422" s="200"/>
      <c r="F422" s="200"/>
      <c r="G422" s="200"/>
      <c r="H422" s="200"/>
      <c r="I422" s="200"/>
      <c r="J422" s="200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07" t="s">
        <v>120</v>
      </c>
      <c r="H426" s="208"/>
      <c r="I426" s="208"/>
      <c r="J426" s="208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09" t="s">
        <v>117</v>
      </c>
      <c r="H427" s="192"/>
      <c r="I427" s="192"/>
      <c r="J427" s="192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192" t="s">
        <v>119</v>
      </c>
      <c r="H428" s="192"/>
      <c r="I428" s="192"/>
      <c r="J428" s="192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02" t="s">
        <v>105</v>
      </c>
      <c r="I460" s="203"/>
      <c r="J460" s="203"/>
      <c r="K460" s="203"/>
    </row>
    <row r="461" spans="8:11" ht="39" customHeight="1">
      <c r="H461" s="203"/>
      <c r="I461" s="203"/>
      <c r="J461" s="203"/>
      <c r="K461" s="203"/>
    </row>
    <row r="462" spans="7:11" ht="30.75" customHeight="1">
      <c r="G462" s="1" t="s">
        <v>104</v>
      </c>
      <c r="H462" s="203"/>
      <c r="I462" s="203"/>
      <c r="J462" s="203"/>
      <c r="K462" s="203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86">
      <selection activeCell="L97" sqref="L97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10.00390625" style="0" customWidth="1"/>
    <col min="4" max="4" width="9.7109375" style="0" customWidth="1"/>
    <col min="5" max="5" width="9.57421875" style="0" bestFit="1" customWidth="1"/>
    <col min="6" max="6" width="11.140625" style="0" customWidth="1"/>
    <col min="7" max="7" width="9.57421875" style="0" bestFit="1" customWidth="1"/>
    <col min="8" max="8" width="7.28125" style="0" customWidth="1"/>
    <col min="9" max="9" width="9.00390625" style="0" customWidth="1"/>
    <col min="10" max="10" width="7.8515625" style="0" customWidth="1"/>
  </cols>
  <sheetData>
    <row r="1" spans="1:10" s="88" customFormat="1" ht="16.5" customHeight="1">
      <c r="A1" s="214" t="s">
        <v>165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88" customFormat="1" ht="16.5" customHeight="1">
      <c r="A2" s="214" t="s">
        <v>166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88" customFormat="1" ht="16.5" customHeight="1">
      <c r="A3" s="214" t="s">
        <v>167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89" customFormat="1" ht="16.5" customHeight="1">
      <c r="A4" s="215" t="s">
        <v>168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s="89" customFormat="1" ht="16.5" customHeight="1">
      <c r="A5" s="90" t="s">
        <v>169</v>
      </c>
      <c r="B5" s="90"/>
      <c r="C5" s="90"/>
      <c r="D5" s="92">
        <v>479</v>
      </c>
      <c r="E5" s="90"/>
      <c r="F5" s="90"/>
      <c r="G5" s="210" t="s">
        <v>173</v>
      </c>
      <c r="H5" s="210"/>
      <c r="I5" s="210"/>
      <c r="J5" s="210"/>
    </row>
    <row r="6" spans="1:10" s="89" customFormat="1" ht="16.5" customHeigh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30" customHeight="1">
      <c r="A7" s="100" t="s">
        <v>174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7.25" customHeight="1">
      <c r="A8" s="87"/>
      <c r="B8" s="87"/>
      <c r="C8" s="87"/>
      <c r="D8" s="87"/>
      <c r="E8" s="87"/>
      <c r="F8" s="87"/>
      <c r="G8" s="87"/>
      <c r="H8" s="211" t="s">
        <v>171</v>
      </c>
      <c r="I8" s="211"/>
      <c r="J8" s="211"/>
    </row>
    <row r="9" spans="1:10" ht="18" customHeight="1">
      <c r="A9" s="120" t="s">
        <v>35</v>
      </c>
      <c r="B9" s="105" t="s">
        <v>10</v>
      </c>
      <c r="C9" s="108" t="s">
        <v>36</v>
      </c>
      <c r="D9" s="111" t="s">
        <v>21</v>
      </c>
      <c r="E9" s="112"/>
      <c r="F9" s="112"/>
      <c r="G9" s="112"/>
      <c r="H9" s="112"/>
      <c r="I9" s="112"/>
      <c r="J9" s="112"/>
    </row>
    <row r="10" spans="1:10" ht="11.25" customHeight="1">
      <c r="A10" s="212"/>
      <c r="B10" s="106"/>
      <c r="C10" s="109"/>
      <c r="D10" s="118" t="s">
        <v>30</v>
      </c>
      <c r="E10" s="96" t="s">
        <v>19</v>
      </c>
      <c r="F10" s="120" t="s">
        <v>170</v>
      </c>
      <c r="G10" s="120" t="s">
        <v>13</v>
      </c>
      <c r="H10" s="113" t="s">
        <v>31</v>
      </c>
      <c r="I10" s="96" t="s">
        <v>20</v>
      </c>
      <c r="J10" s="123" t="s">
        <v>9</v>
      </c>
    </row>
    <row r="11" spans="1:10" ht="17.25" customHeight="1">
      <c r="A11" s="212"/>
      <c r="B11" s="106"/>
      <c r="C11" s="109"/>
      <c r="D11" s="119"/>
      <c r="E11" s="97"/>
      <c r="F11" s="121"/>
      <c r="G11" s="121"/>
      <c r="H11" s="114"/>
      <c r="I11" s="97"/>
      <c r="J11" s="124"/>
    </row>
    <row r="12" spans="1:10" ht="21" customHeight="1">
      <c r="A12" s="212"/>
      <c r="B12" s="106"/>
      <c r="C12" s="109"/>
      <c r="D12" s="119"/>
      <c r="E12" s="97"/>
      <c r="F12" s="121"/>
      <c r="G12" s="121"/>
      <c r="H12" s="114"/>
      <c r="I12" s="97"/>
      <c r="J12" s="124"/>
    </row>
    <row r="13" spans="1:10" ht="12.75" customHeight="1">
      <c r="A13" s="212"/>
      <c r="B13" s="106"/>
      <c r="C13" s="109"/>
      <c r="D13" s="93">
        <v>44052</v>
      </c>
      <c r="E13" s="23">
        <v>43839</v>
      </c>
      <c r="F13" s="122"/>
      <c r="G13" s="93">
        <v>44173</v>
      </c>
      <c r="H13" s="115"/>
      <c r="I13" s="93">
        <v>44144</v>
      </c>
      <c r="J13" s="124"/>
    </row>
    <row r="14" spans="1:10" ht="13.5" customHeight="1">
      <c r="A14" s="213"/>
      <c r="B14" s="107"/>
      <c r="C14" s="110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</row>
    <row r="15" spans="1:10" ht="12" customHeight="1">
      <c r="A15" s="27">
        <v>1</v>
      </c>
      <c r="B15" s="26" t="s">
        <v>110</v>
      </c>
      <c r="C15" s="8" t="s">
        <v>37</v>
      </c>
      <c r="D15" s="14">
        <v>58</v>
      </c>
      <c r="E15" s="14">
        <v>59</v>
      </c>
      <c r="F15" s="20">
        <f aca="true" t="shared" si="0" ref="F15:F49">(D15-E15)*100/E15</f>
        <v>-1.694915254237288</v>
      </c>
      <c r="G15" s="14">
        <v>58</v>
      </c>
      <c r="H15" s="20">
        <f aca="true" t="shared" si="1" ref="H15:H37">(D15-G15)*100/G15</f>
        <v>0</v>
      </c>
      <c r="I15" s="14">
        <v>52.5</v>
      </c>
      <c r="J15" s="20">
        <f>(D15-I15)*100/I15</f>
        <v>10.476190476190476</v>
      </c>
    </row>
    <row r="16" spans="1:10" ht="12" customHeight="1">
      <c r="A16" s="27">
        <v>2</v>
      </c>
      <c r="B16" s="26" t="s">
        <v>111</v>
      </c>
      <c r="C16" s="8"/>
      <c r="D16" s="14">
        <v>56</v>
      </c>
      <c r="E16" s="14">
        <v>55.5</v>
      </c>
      <c r="F16" s="20">
        <f t="shared" si="0"/>
        <v>0.9009009009009009</v>
      </c>
      <c r="G16" s="14">
        <v>52.5</v>
      </c>
      <c r="H16" s="20">
        <f t="shared" si="1"/>
        <v>6.666666666666667</v>
      </c>
      <c r="I16" s="20" t="s">
        <v>16</v>
      </c>
      <c r="J16" s="20" t="s">
        <v>16</v>
      </c>
    </row>
    <row r="17" spans="1:10" ht="12" customHeight="1">
      <c r="A17" s="27">
        <v>3</v>
      </c>
      <c r="B17" s="26" t="s">
        <v>41</v>
      </c>
      <c r="C17" s="25" t="s">
        <v>38</v>
      </c>
      <c r="D17" s="14">
        <v>47.5</v>
      </c>
      <c r="E17" s="14">
        <v>47</v>
      </c>
      <c r="F17" s="20">
        <f t="shared" si="0"/>
        <v>1.0638297872340425</v>
      </c>
      <c r="G17" s="14">
        <v>46.5</v>
      </c>
      <c r="H17" s="20">
        <f t="shared" si="1"/>
        <v>2.150537634408602</v>
      </c>
      <c r="I17" s="14">
        <v>37</v>
      </c>
      <c r="J17" s="20">
        <f aca="true" t="shared" si="2" ref="J17:J37">(D17-I17)*100/I17</f>
        <v>28.37837837837838</v>
      </c>
    </row>
    <row r="18" spans="1:10" ht="12" customHeight="1">
      <c r="A18" s="27">
        <v>4</v>
      </c>
      <c r="B18" s="26" t="s">
        <v>40</v>
      </c>
      <c r="C18" s="25" t="s">
        <v>38</v>
      </c>
      <c r="D18" s="14">
        <v>44</v>
      </c>
      <c r="E18" s="14">
        <v>43.5</v>
      </c>
      <c r="F18" s="20">
        <f t="shared" si="0"/>
        <v>1.1494252873563218</v>
      </c>
      <c r="G18" s="14">
        <v>43.5</v>
      </c>
      <c r="H18" s="20">
        <f t="shared" si="1"/>
        <v>1.1494252873563218</v>
      </c>
      <c r="I18" s="14">
        <v>32</v>
      </c>
      <c r="J18" s="20">
        <f t="shared" si="2"/>
        <v>37.5</v>
      </c>
    </row>
    <row r="19" spans="1:10" ht="12" customHeight="1">
      <c r="A19" s="27">
        <v>5</v>
      </c>
      <c r="B19" s="26" t="s">
        <v>42</v>
      </c>
      <c r="C19" s="25" t="s">
        <v>38</v>
      </c>
      <c r="D19" s="14">
        <v>35.5</v>
      </c>
      <c r="E19" s="14">
        <v>35</v>
      </c>
      <c r="F19" s="20">
        <f t="shared" si="0"/>
        <v>1.4285714285714286</v>
      </c>
      <c r="G19" s="14">
        <v>35</v>
      </c>
      <c r="H19" s="20">
        <f t="shared" si="1"/>
        <v>1.4285714285714286</v>
      </c>
      <c r="I19" s="14">
        <v>34.5</v>
      </c>
      <c r="J19" s="20">
        <f t="shared" si="2"/>
        <v>2.898550724637681</v>
      </c>
    </row>
    <row r="20" spans="1:10" ht="12" customHeight="1">
      <c r="A20" s="27">
        <v>6</v>
      </c>
      <c r="B20" s="26" t="s">
        <v>43</v>
      </c>
      <c r="C20" s="25" t="s">
        <v>38</v>
      </c>
      <c r="D20" s="14">
        <v>29</v>
      </c>
      <c r="E20" s="14">
        <v>29</v>
      </c>
      <c r="F20" s="20">
        <f t="shared" si="0"/>
        <v>0</v>
      </c>
      <c r="G20" s="14">
        <v>28.5</v>
      </c>
      <c r="H20" s="20">
        <f t="shared" si="1"/>
        <v>1.7543859649122806</v>
      </c>
      <c r="I20" s="14">
        <v>28.5</v>
      </c>
      <c r="J20" s="20">
        <f>(D20-I20)*100/I20</f>
        <v>1.7543859649122806</v>
      </c>
    </row>
    <row r="21" spans="1:10" ht="12" customHeight="1">
      <c r="A21" s="27">
        <v>7</v>
      </c>
      <c r="B21" s="9" t="s">
        <v>45</v>
      </c>
      <c r="C21" s="25" t="s">
        <v>38</v>
      </c>
      <c r="D21" s="14">
        <v>120</v>
      </c>
      <c r="E21" s="14">
        <v>120</v>
      </c>
      <c r="F21" s="20">
        <f t="shared" si="0"/>
        <v>0</v>
      </c>
      <c r="G21" s="14">
        <v>115</v>
      </c>
      <c r="H21" s="20">
        <f t="shared" si="1"/>
        <v>4.3478260869565215</v>
      </c>
      <c r="I21" s="14">
        <v>105</v>
      </c>
      <c r="J21" s="20">
        <f t="shared" si="2"/>
        <v>14.285714285714286</v>
      </c>
    </row>
    <row r="22" spans="1:10" ht="12" customHeight="1">
      <c r="A22" s="27">
        <v>8</v>
      </c>
      <c r="B22" s="9" t="s">
        <v>72</v>
      </c>
      <c r="C22" s="25" t="s">
        <v>38</v>
      </c>
      <c r="D22" s="14">
        <v>72.5</v>
      </c>
      <c r="E22" s="14">
        <v>72.5</v>
      </c>
      <c r="F22" s="20">
        <f t="shared" si="0"/>
        <v>0</v>
      </c>
      <c r="G22" s="14">
        <v>72.5</v>
      </c>
      <c r="H22" s="20">
        <f t="shared" si="1"/>
        <v>0</v>
      </c>
      <c r="I22" s="14">
        <v>57.5</v>
      </c>
      <c r="J22" s="20">
        <f t="shared" si="2"/>
        <v>26.08695652173913</v>
      </c>
    </row>
    <row r="23" spans="1:10" ht="12" customHeight="1">
      <c r="A23" s="27">
        <v>9</v>
      </c>
      <c r="B23" s="9" t="s">
        <v>44</v>
      </c>
      <c r="C23" s="25" t="s">
        <v>38</v>
      </c>
      <c r="D23" s="14">
        <v>75</v>
      </c>
      <c r="E23" s="14">
        <v>75</v>
      </c>
      <c r="F23" s="20">
        <f t="shared" si="0"/>
        <v>0</v>
      </c>
      <c r="G23" s="14">
        <v>75</v>
      </c>
      <c r="H23" s="20">
        <f t="shared" si="1"/>
        <v>0</v>
      </c>
      <c r="I23" s="14">
        <v>61.5</v>
      </c>
      <c r="J23" s="20">
        <f t="shared" si="2"/>
        <v>21.951219512195124</v>
      </c>
    </row>
    <row r="24" spans="1:10" ht="12" customHeight="1">
      <c r="A24" s="27">
        <v>10</v>
      </c>
      <c r="B24" s="9" t="s">
        <v>64</v>
      </c>
      <c r="C24" s="25" t="s">
        <v>38</v>
      </c>
      <c r="D24" s="14">
        <v>122.5</v>
      </c>
      <c r="E24" s="14">
        <v>117.5</v>
      </c>
      <c r="F24" s="20">
        <f t="shared" si="0"/>
        <v>4.25531914893617</v>
      </c>
      <c r="G24" s="14">
        <v>115</v>
      </c>
      <c r="H24" s="20">
        <f t="shared" si="1"/>
        <v>6.521739130434782</v>
      </c>
      <c r="I24" s="14">
        <v>117.5</v>
      </c>
      <c r="J24" s="20">
        <f t="shared" si="2"/>
        <v>4.25531914893617</v>
      </c>
    </row>
    <row r="25" spans="1:10" ht="12" customHeight="1">
      <c r="A25" s="27">
        <v>11</v>
      </c>
      <c r="B25" s="9" t="s">
        <v>46</v>
      </c>
      <c r="C25" s="25" t="s">
        <v>38</v>
      </c>
      <c r="D25" s="14">
        <v>72.5</v>
      </c>
      <c r="E25" s="14">
        <v>72.5</v>
      </c>
      <c r="F25" s="20">
        <f t="shared" si="0"/>
        <v>0</v>
      </c>
      <c r="G25" s="14">
        <v>72.5</v>
      </c>
      <c r="H25" s="20">
        <f t="shared" si="1"/>
        <v>0</v>
      </c>
      <c r="I25" s="14">
        <v>70</v>
      </c>
      <c r="J25" s="20">
        <f t="shared" si="2"/>
        <v>3.5714285714285716</v>
      </c>
    </row>
    <row r="26" spans="1:10" ht="13.5" customHeight="1">
      <c r="A26" s="27">
        <v>12</v>
      </c>
      <c r="B26" s="9" t="s">
        <v>2</v>
      </c>
      <c r="C26" s="8" t="s">
        <v>39</v>
      </c>
      <c r="D26" s="14">
        <v>89</v>
      </c>
      <c r="E26" s="14">
        <v>86.5</v>
      </c>
      <c r="F26" s="20">
        <f t="shared" si="0"/>
        <v>2.8901734104046244</v>
      </c>
      <c r="G26" s="14">
        <v>86.5</v>
      </c>
      <c r="H26" s="20">
        <f t="shared" si="1"/>
        <v>2.8901734104046244</v>
      </c>
      <c r="I26" s="14">
        <v>81</v>
      </c>
      <c r="J26" s="20">
        <f t="shared" si="2"/>
        <v>9.876543209876543</v>
      </c>
    </row>
    <row r="27" spans="1:10" ht="13.5" customHeight="1">
      <c r="A27" s="27">
        <v>13</v>
      </c>
      <c r="B27" s="9" t="s">
        <v>47</v>
      </c>
      <c r="C27" s="25" t="s">
        <v>38</v>
      </c>
      <c r="D27" s="14">
        <v>77</v>
      </c>
      <c r="E27" s="14">
        <v>73</v>
      </c>
      <c r="F27" s="20">
        <f t="shared" si="0"/>
        <v>5.47945205479452</v>
      </c>
      <c r="G27" s="14">
        <v>73</v>
      </c>
      <c r="H27" s="20">
        <f t="shared" si="1"/>
        <v>5.47945205479452</v>
      </c>
      <c r="I27" s="14">
        <v>63.5</v>
      </c>
      <c r="J27" s="20">
        <f t="shared" si="2"/>
        <v>21.25984251968504</v>
      </c>
    </row>
    <row r="28" spans="1:10" ht="13.5" customHeight="1">
      <c r="A28" s="27">
        <v>14</v>
      </c>
      <c r="B28" s="9" t="s">
        <v>48</v>
      </c>
      <c r="C28" s="8" t="s">
        <v>37</v>
      </c>
      <c r="D28" s="14">
        <v>60</v>
      </c>
      <c r="E28" s="14">
        <v>47.5</v>
      </c>
      <c r="F28" s="20">
        <f t="shared" si="0"/>
        <v>26.31578947368421</v>
      </c>
      <c r="G28" s="14">
        <v>42.5</v>
      </c>
      <c r="H28" s="20">
        <f t="shared" si="1"/>
        <v>41.1764705882353</v>
      </c>
      <c r="I28" s="14">
        <v>55</v>
      </c>
      <c r="J28" s="20">
        <f t="shared" si="2"/>
        <v>9.090909090909092</v>
      </c>
    </row>
    <row r="29" spans="1:10" ht="13.5" customHeight="1">
      <c r="A29" s="27">
        <v>15</v>
      </c>
      <c r="B29" s="9" t="s">
        <v>4</v>
      </c>
      <c r="C29" s="25" t="s">
        <v>38</v>
      </c>
      <c r="D29" s="14">
        <v>46.5</v>
      </c>
      <c r="E29" s="14">
        <v>39</v>
      </c>
      <c r="F29" s="20">
        <f t="shared" si="0"/>
        <v>19.23076923076923</v>
      </c>
      <c r="G29" s="14">
        <v>27.5</v>
      </c>
      <c r="H29" s="20">
        <f t="shared" si="1"/>
        <v>69.0909090909091</v>
      </c>
      <c r="I29" s="14">
        <v>47.5</v>
      </c>
      <c r="J29" s="20">
        <f t="shared" si="2"/>
        <v>-2.1052631578947367</v>
      </c>
    </row>
    <row r="30" spans="1:10" ht="13.5" customHeight="1">
      <c r="A30" s="27">
        <v>16</v>
      </c>
      <c r="B30" s="9" t="s">
        <v>49</v>
      </c>
      <c r="C30" s="25" t="s">
        <v>38</v>
      </c>
      <c r="D30" s="14">
        <v>115</v>
      </c>
      <c r="E30" s="14">
        <v>95</v>
      </c>
      <c r="F30" s="20">
        <f t="shared" si="0"/>
        <v>21.05263157894737</v>
      </c>
      <c r="G30" s="14">
        <v>95</v>
      </c>
      <c r="H30" s="20">
        <f t="shared" si="1"/>
        <v>21.05263157894737</v>
      </c>
      <c r="I30" s="14">
        <v>160</v>
      </c>
      <c r="J30" s="20">
        <f t="shared" si="2"/>
        <v>-28.125</v>
      </c>
    </row>
    <row r="31" spans="1:10" ht="13.5" customHeight="1">
      <c r="A31" s="27">
        <v>17</v>
      </c>
      <c r="B31" s="9" t="s">
        <v>73</v>
      </c>
      <c r="C31" s="25" t="s">
        <v>38</v>
      </c>
      <c r="D31" s="14">
        <v>85</v>
      </c>
      <c r="E31" s="14">
        <v>77.5</v>
      </c>
      <c r="F31" s="20">
        <f t="shared" si="0"/>
        <v>9.67741935483871</v>
      </c>
      <c r="G31" s="14">
        <v>82.5</v>
      </c>
      <c r="H31" s="20">
        <f t="shared" si="1"/>
        <v>3.0303030303030303</v>
      </c>
      <c r="I31" s="14">
        <v>155</v>
      </c>
      <c r="J31" s="20">
        <f t="shared" si="2"/>
        <v>-45.16129032258065</v>
      </c>
    </row>
    <row r="32" spans="1:10" ht="13.5" customHeight="1">
      <c r="A32" s="27">
        <v>18</v>
      </c>
      <c r="B32" s="9" t="s">
        <v>76</v>
      </c>
      <c r="C32" s="25" t="s">
        <v>38</v>
      </c>
      <c r="D32" s="14">
        <v>230</v>
      </c>
      <c r="E32" s="14">
        <v>220</v>
      </c>
      <c r="F32" s="20">
        <f t="shared" si="0"/>
        <v>4.545454545454546</v>
      </c>
      <c r="G32" s="14">
        <v>150</v>
      </c>
      <c r="H32" s="20">
        <f t="shared" si="1"/>
        <v>53.333333333333336</v>
      </c>
      <c r="I32" s="14">
        <v>160</v>
      </c>
      <c r="J32" s="20">
        <f t="shared" si="2"/>
        <v>43.75</v>
      </c>
    </row>
    <row r="33" spans="1:10" ht="13.5" customHeight="1">
      <c r="A33" s="27">
        <v>19</v>
      </c>
      <c r="B33" s="9" t="s">
        <v>50</v>
      </c>
      <c r="C33" s="25" t="s">
        <v>38</v>
      </c>
      <c r="D33" s="14">
        <v>255</v>
      </c>
      <c r="E33" s="14">
        <v>255</v>
      </c>
      <c r="F33" s="20">
        <f t="shared" si="0"/>
        <v>0</v>
      </c>
      <c r="G33" s="14">
        <v>255</v>
      </c>
      <c r="H33" s="20">
        <f t="shared" si="1"/>
        <v>0</v>
      </c>
      <c r="I33" s="14">
        <v>200</v>
      </c>
      <c r="J33" s="20">
        <f t="shared" si="2"/>
        <v>27.5</v>
      </c>
    </row>
    <row r="34" spans="1:10" ht="13.5" customHeight="1">
      <c r="A34" s="27">
        <v>20</v>
      </c>
      <c r="B34" s="9" t="s">
        <v>51</v>
      </c>
      <c r="C34" s="25" t="s">
        <v>38</v>
      </c>
      <c r="D34" s="14">
        <v>150</v>
      </c>
      <c r="E34" s="14">
        <v>210</v>
      </c>
      <c r="F34" s="20">
        <f t="shared" si="0"/>
        <v>-28.571428571428573</v>
      </c>
      <c r="G34" s="14">
        <v>180</v>
      </c>
      <c r="H34" s="20">
        <f t="shared" si="1"/>
        <v>-16.666666666666668</v>
      </c>
      <c r="I34" s="14">
        <v>65</v>
      </c>
      <c r="J34" s="20">
        <f t="shared" si="2"/>
        <v>130.76923076923077</v>
      </c>
    </row>
    <row r="35" spans="1:10" ht="13.5" customHeight="1">
      <c r="A35" s="27">
        <v>21</v>
      </c>
      <c r="B35" s="9" t="s">
        <v>66</v>
      </c>
      <c r="C35" s="25" t="s">
        <v>38</v>
      </c>
      <c r="D35" s="14">
        <v>260</v>
      </c>
      <c r="E35" s="14">
        <v>260</v>
      </c>
      <c r="F35" s="20">
        <f t="shared" si="0"/>
        <v>0</v>
      </c>
      <c r="G35" s="14">
        <v>250</v>
      </c>
      <c r="H35" s="20">
        <f t="shared" si="1"/>
        <v>4</v>
      </c>
      <c r="I35" s="14">
        <v>260</v>
      </c>
      <c r="J35" s="20">
        <f t="shared" si="2"/>
        <v>0</v>
      </c>
    </row>
    <row r="36" spans="1:10" ht="13.5" customHeight="1">
      <c r="A36" s="27">
        <v>22</v>
      </c>
      <c r="B36" s="9" t="s">
        <v>65</v>
      </c>
      <c r="C36" s="25" t="s">
        <v>38</v>
      </c>
      <c r="D36" s="14">
        <v>260</v>
      </c>
      <c r="E36" s="14">
        <v>260</v>
      </c>
      <c r="F36" s="20">
        <f t="shared" si="0"/>
        <v>0</v>
      </c>
      <c r="G36" s="14">
        <v>250</v>
      </c>
      <c r="H36" s="20">
        <f t="shared" si="1"/>
        <v>4</v>
      </c>
      <c r="I36" s="14">
        <v>260</v>
      </c>
      <c r="J36" s="20">
        <f t="shared" si="2"/>
        <v>0</v>
      </c>
    </row>
    <row r="37" spans="1:10" ht="13.5" customHeight="1">
      <c r="A37" s="27">
        <v>23</v>
      </c>
      <c r="B37" s="9" t="s">
        <v>52</v>
      </c>
      <c r="C37" s="25" t="s">
        <v>38</v>
      </c>
      <c r="D37" s="20">
        <v>550</v>
      </c>
      <c r="E37" s="20">
        <v>650</v>
      </c>
      <c r="F37" s="20">
        <f t="shared" si="0"/>
        <v>-15.384615384615385</v>
      </c>
      <c r="G37" s="22">
        <v>650</v>
      </c>
      <c r="H37" s="20">
        <f t="shared" si="1"/>
        <v>-15.384615384615385</v>
      </c>
      <c r="I37" s="14">
        <v>825</v>
      </c>
      <c r="J37" s="20">
        <f t="shared" si="2"/>
        <v>-33.333333333333336</v>
      </c>
    </row>
    <row r="38" spans="1:10" ht="13.5" customHeight="1">
      <c r="A38" s="27">
        <v>24</v>
      </c>
      <c r="B38" s="9" t="s">
        <v>53</v>
      </c>
      <c r="C38" s="25" t="s">
        <v>38</v>
      </c>
      <c r="D38" s="14">
        <v>445</v>
      </c>
      <c r="E38" s="14">
        <v>445</v>
      </c>
      <c r="F38" s="20">
        <f t="shared" si="0"/>
        <v>0</v>
      </c>
      <c r="G38" s="14">
        <v>525</v>
      </c>
      <c r="H38" s="20">
        <f aca="true" t="shared" si="3" ref="H38:H48">(D38-G38)*100/G38</f>
        <v>-15.238095238095237</v>
      </c>
      <c r="I38" s="14">
        <v>400</v>
      </c>
      <c r="J38" s="20">
        <f aca="true" t="shared" si="4" ref="J38:J49">(D38-I38)*100/I38</f>
        <v>11.25</v>
      </c>
    </row>
    <row r="39" spans="1:10" ht="13.5" customHeight="1">
      <c r="A39" s="27">
        <v>25</v>
      </c>
      <c r="B39" s="9" t="s">
        <v>75</v>
      </c>
      <c r="C39" s="25" t="s">
        <v>38</v>
      </c>
      <c r="D39" s="14">
        <v>225</v>
      </c>
      <c r="E39" s="14">
        <v>237.5</v>
      </c>
      <c r="F39" s="20">
        <f t="shared" si="0"/>
        <v>-5.2631578947368425</v>
      </c>
      <c r="G39" s="14">
        <v>310</v>
      </c>
      <c r="H39" s="20">
        <f t="shared" si="3"/>
        <v>-27.419354838709676</v>
      </c>
      <c r="I39" s="14">
        <v>235</v>
      </c>
      <c r="J39" s="20">
        <f t="shared" si="4"/>
        <v>-4.25531914893617</v>
      </c>
    </row>
    <row r="40" spans="1:10" ht="13.5" customHeight="1">
      <c r="A40" s="27">
        <v>26</v>
      </c>
      <c r="B40" s="9" t="s">
        <v>62</v>
      </c>
      <c r="C40" s="25" t="s">
        <v>38</v>
      </c>
      <c r="D40" s="14">
        <v>122.5</v>
      </c>
      <c r="E40" s="14">
        <v>117.5</v>
      </c>
      <c r="F40" s="20">
        <f t="shared" si="0"/>
        <v>4.25531914893617</v>
      </c>
      <c r="G40" s="14">
        <v>132.5</v>
      </c>
      <c r="H40" s="20">
        <f t="shared" si="3"/>
        <v>-7.547169811320755</v>
      </c>
      <c r="I40" s="14">
        <v>132.5</v>
      </c>
      <c r="J40" s="20">
        <f t="shared" si="4"/>
        <v>-7.547169811320755</v>
      </c>
    </row>
    <row r="41" spans="1:10" ht="13.5" customHeight="1">
      <c r="A41" s="27">
        <v>27</v>
      </c>
      <c r="B41" s="9" t="s">
        <v>60</v>
      </c>
      <c r="C41" s="25" t="s">
        <v>61</v>
      </c>
      <c r="D41" s="14">
        <v>49</v>
      </c>
      <c r="E41" s="14">
        <v>47.5</v>
      </c>
      <c r="F41" s="20">
        <f t="shared" si="0"/>
        <v>3.1578947368421053</v>
      </c>
      <c r="G41" s="14">
        <v>47.5</v>
      </c>
      <c r="H41" s="20">
        <f t="shared" si="3"/>
        <v>3.1578947368421053</v>
      </c>
      <c r="I41" s="14">
        <v>52.5</v>
      </c>
      <c r="J41" s="20">
        <f t="shared" si="4"/>
        <v>-6.666666666666667</v>
      </c>
    </row>
    <row r="42" spans="1:10" ht="13.5" customHeight="1">
      <c r="A42" s="27">
        <v>28</v>
      </c>
      <c r="B42" s="9" t="s">
        <v>63</v>
      </c>
      <c r="C42" s="25" t="s">
        <v>38</v>
      </c>
      <c r="D42" s="14">
        <v>35.5</v>
      </c>
      <c r="E42" s="14">
        <v>35.5</v>
      </c>
      <c r="F42" s="20">
        <f t="shared" si="0"/>
        <v>0</v>
      </c>
      <c r="G42" s="14">
        <v>37</v>
      </c>
      <c r="H42" s="20">
        <f t="shared" si="3"/>
        <v>-4.054054054054054</v>
      </c>
      <c r="I42" s="14">
        <v>32</v>
      </c>
      <c r="J42" s="20">
        <f t="shared" si="4"/>
        <v>10.9375</v>
      </c>
    </row>
    <row r="43" spans="1:10" ht="13.5" customHeight="1">
      <c r="A43" s="27">
        <v>29</v>
      </c>
      <c r="B43" s="9" t="s">
        <v>54</v>
      </c>
      <c r="C43" s="8" t="s">
        <v>37</v>
      </c>
      <c r="D43" s="14">
        <v>59</v>
      </c>
      <c r="E43" s="14">
        <v>59</v>
      </c>
      <c r="F43" s="20">
        <f t="shared" si="0"/>
        <v>0</v>
      </c>
      <c r="G43" s="14">
        <v>59</v>
      </c>
      <c r="H43" s="20">
        <f t="shared" si="3"/>
        <v>0</v>
      </c>
      <c r="I43" s="14">
        <v>59</v>
      </c>
      <c r="J43" s="20">
        <f t="shared" si="4"/>
        <v>0</v>
      </c>
    </row>
    <row r="44" spans="1:10" ht="13.5" customHeight="1">
      <c r="A44" s="27">
        <v>30</v>
      </c>
      <c r="B44" s="9" t="s">
        <v>55</v>
      </c>
      <c r="C44" s="25" t="s">
        <v>38</v>
      </c>
      <c r="D44" s="14">
        <v>30</v>
      </c>
      <c r="E44" s="14">
        <v>30</v>
      </c>
      <c r="F44" s="20">
        <f t="shared" si="0"/>
        <v>0</v>
      </c>
      <c r="G44" s="14">
        <v>30</v>
      </c>
      <c r="H44" s="20">
        <f t="shared" si="3"/>
        <v>0</v>
      </c>
      <c r="I44" s="14">
        <v>28.5</v>
      </c>
      <c r="J44" s="20">
        <f t="shared" si="4"/>
        <v>5.2631578947368425</v>
      </c>
    </row>
    <row r="45" spans="1:10" ht="13.5" customHeight="1">
      <c r="A45" s="27">
        <v>31</v>
      </c>
      <c r="B45" s="9" t="s">
        <v>56</v>
      </c>
      <c r="C45" s="25" t="s">
        <v>38</v>
      </c>
      <c r="D45" s="14">
        <v>39</v>
      </c>
      <c r="E45" s="14">
        <v>39</v>
      </c>
      <c r="F45" s="20">
        <f t="shared" si="0"/>
        <v>0</v>
      </c>
      <c r="G45" s="14">
        <v>33.5</v>
      </c>
      <c r="H45" s="20">
        <f t="shared" si="3"/>
        <v>16.417910447761194</v>
      </c>
      <c r="I45" s="14">
        <v>21</v>
      </c>
      <c r="J45" s="20">
        <f t="shared" si="4"/>
        <v>85.71428571428571</v>
      </c>
    </row>
    <row r="46" spans="1:10" ht="13.5" customHeight="1">
      <c r="A46" s="27">
        <v>32</v>
      </c>
      <c r="B46" s="9" t="s">
        <v>57</v>
      </c>
      <c r="C46" s="25" t="s">
        <v>38</v>
      </c>
      <c r="D46" s="14">
        <v>65</v>
      </c>
      <c r="E46" s="14">
        <v>65</v>
      </c>
      <c r="F46" s="20">
        <f t="shared" si="0"/>
        <v>0</v>
      </c>
      <c r="G46" s="14">
        <v>55</v>
      </c>
      <c r="H46" s="20">
        <f t="shared" si="3"/>
        <v>18.181818181818183</v>
      </c>
      <c r="I46" s="14">
        <v>50</v>
      </c>
      <c r="J46" s="20">
        <f t="shared" si="4"/>
        <v>30</v>
      </c>
    </row>
    <row r="47" spans="1:10" ht="13.5" customHeight="1">
      <c r="A47" s="27">
        <v>33</v>
      </c>
      <c r="B47" s="9" t="s">
        <v>58</v>
      </c>
      <c r="C47" s="25" t="s">
        <v>38</v>
      </c>
      <c r="D47" s="14">
        <v>32.5</v>
      </c>
      <c r="E47" s="14">
        <v>37.5</v>
      </c>
      <c r="F47" s="20">
        <f t="shared" si="0"/>
        <v>-13.333333333333334</v>
      </c>
      <c r="G47" s="14">
        <v>27.5</v>
      </c>
      <c r="H47" s="20">
        <f t="shared" si="3"/>
        <v>18.181818181818183</v>
      </c>
      <c r="I47" s="14">
        <v>24</v>
      </c>
      <c r="J47" s="20">
        <f t="shared" si="4"/>
        <v>35.416666666666664</v>
      </c>
    </row>
    <row r="48" spans="1:10" ht="13.5" customHeight="1">
      <c r="A48" s="27">
        <v>34</v>
      </c>
      <c r="B48" s="9" t="s">
        <v>59</v>
      </c>
      <c r="C48" s="25" t="s">
        <v>38</v>
      </c>
      <c r="D48" s="14">
        <v>32.5</v>
      </c>
      <c r="E48" s="14">
        <v>32.5</v>
      </c>
      <c r="F48" s="20">
        <f t="shared" si="0"/>
        <v>0</v>
      </c>
      <c r="G48" s="14">
        <v>32.5</v>
      </c>
      <c r="H48" s="20">
        <f t="shared" si="3"/>
        <v>0</v>
      </c>
      <c r="I48" s="14">
        <v>30</v>
      </c>
      <c r="J48" s="20">
        <f t="shared" si="4"/>
        <v>8.333333333333334</v>
      </c>
    </row>
    <row r="49" spans="1:10" ht="13.5" customHeight="1">
      <c r="A49" s="27">
        <v>35</v>
      </c>
      <c r="B49" s="9" t="s">
        <v>67</v>
      </c>
      <c r="C49" s="25" t="s">
        <v>38</v>
      </c>
      <c r="D49" s="14">
        <v>57.5</v>
      </c>
      <c r="E49" s="14">
        <v>62.5</v>
      </c>
      <c r="F49" s="20">
        <f t="shared" si="0"/>
        <v>-8</v>
      </c>
      <c r="G49" s="14">
        <v>55</v>
      </c>
      <c r="H49" s="20" t="s">
        <v>16</v>
      </c>
      <c r="I49" s="14">
        <v>37.5</v>
      </c>
      <c r="J49" s="20">
        <f t="shared" si="4"/>
        <v>53.333333333333336</v>
      </c>
    </row>
    <row r="50" spans="1:10" ht="30.75" customHeight="1">
      <c r="A50" s="117" t="s">
        <v>25</v>
      </c>
      <c r="B50" s="117"/>
      <c r="C50" s="216" t="s">
        <v>176</v>
      </c>
      <c r="D50" s="217"/>
      <c r="E50" s="217"/>
      <c r="F50" s="217"/>
      <c r="G50" s="217"/>
      <c r="H50" s="217"/>
      <c r="I50" s="217"/>
      <c r="J50" s="217"/>
    </row>
    <row r="51" spans="1:10" ht="18.75" customHeight="1">
      <c r="A51" s="117"/>
      <c r="B51" s="117"/>
      <c r="C51" s="218"/>
      <c r="D51" s="218"/>
      <c r="E51" s="218"/>
      <c r="F51" s="218"/>
      <c r="G51" s="218"/>
      <c r="H51" s="218"/>
      <c r="I51" s="218"/>
      <c r="J51" s="218"/>
    </row>
    <row r="52" spans="1:10" ht="1.5" customHeight="1">
      <c r="A52" s="3"/>
      <c r="B52" s="13" t="s">
        <v>32</v>
      </c>
      <c r="C52" s="218"/>
      <c r="D52" s="218"/>
      <c r="E52" s="218"/>
      <c r="F52" s="218"/>
      <c r="G52" s="218"/>
      <c r="H52" s="218"/>
      <c r="I52" s="218"/>
      <c r="J52" s="218"/>
    </row>
    <row r="53" spans="1:10" ht="3" customHeight="1" hidden="1">
      <c r="A53" s="3"/>
      <c r="B53" s="13"/>
      <c r="C53" s="218"/>
      <c r="D53" s="218"/>
      <c r="E53" s="218"/>
      <c r="F53" s="218"/>
      <c r="G53" s="218"/>
      <c r="H53" s="218"/>
      <c r="I53" s="218"/>
      <c r="J53" s="218"/>
    </row>
    <row r="54" spans="1:10" ht="43.5" customHeight="1">
      <c r="A54" s="117" t="s">
        <v>11</v>
      </c>
      <c r="B54" s="117"/>
      <c r="C54" s="221" t="s">
        <v>177</v>
      </c>
      <c r="D54" s="221"/>
      <c r="E54" s="221"/>
      <c r="F54" s="221"/>
      <c r="G54" s="221"/>
      <c r="H54" s="221"/>
      <c r="I54" s="221"/>
      <c r="J54" s="221"/>
    </row>
    <row r="55" spans="1:10" ht="2.25" customHeight="1" hidden="1">
      <c r="A55" s="117"/>
      <c r="B55" s="117"/>
      <c r="C55" s="221"/>
      <c r="D55" s="221"/>
      <c r="E55" s="221"/>
      <c r="F55" s="221"/>
      <c r="G55" s="221"/>
      <c r="H55" s="221"/>
      <c r="I55" s="221"/>
      <c r="J55" s="221"/>
    </row>
    <row r="56" spans="1:10" ht="27.75" customHeight="1">
      <c r="A56" s="98" t="s">
        <v>24</v>
      </c>
      <c r="B56" s="98"/>
      <c r="C56" s="222" t="s">
        <v>178</v>
      </c>
      <c r="D56" s="167"/>
      <c r="E56" s="167"/>
      <c r="F56" s="167"/>
      <c r="G56" s="167"/>
      <c r="H56" s="167"/>
      <c r="I56" s="167"/>
      <c r="J56" s="167"/>
    </row>
    <row r="57" spans="1:10" ht="14.25" customHeight="1">
      <c r="A57" s="98"/>
      <c r="B57" s="98"/>
      <c r="C57" s="167"/>
      <c r="D57" s="167"/>
      <c r="E57" s="167"/>
      <c r="F57" s="167"/>
      <c r="G57" s="167"/>
      <c r="H57" s="167"/>
      <c r="I57" s="167"/>
      <c r="J57" s="167"/>
    </row>
    <row r="58" spans="1:10" ht="14.25" customHeight="1">
      <c r="A58" s="98" t="s">
        <v>23</v>
      </c>
      <c r="B58" s="98"/>
      <c r="C58" s="128" t="s">
        <v>98</v>
      </c>
      <c r="D58" s="223"/>
      <c r="E58" s="223"/>
      <c r="F58" s="223"/>
      <c r="G58" s="223"/>
      <c r="H58" s="223"/>
      <c r="I58" s="223"/>
      <c r="J58" s="223"/>
    </row>
    <row r="59" spans="1:10" ht="2.25" customHeight="1">
      <c r="A59" s="98"/>
      <c r="B59" s="98"/>
      <c r="C59" s="223"/>
      <c r="D59" s="223"/>
      <c r="E59" s="223"/>
      <c r="F59" s="223"/>
      <c r="G59" s="223"/>
      <c r="H59" s="223"/>
      <c r="I59" s="223"/>
      <c r="J59" s="223"/>
    </row>
    <row r="60" spans="1:12" ht="30.75" customHeight="1">
      <c r="A60" s="117" t="s">
        <v>22</v>
      </c>
      <c r="B60" s="117"/>
      <c r="C60" s="219" t="s">
        <v>179</v>
      </c>
      <c r="D60" s="220"/>
      <c r="E60" s="220"/>
      <c r="F60" s="220"/>
      <c r="G60" s="220"/>
      <c r="H60" s="220"/>
      <c r="I60" s="220"/>
      <c r="J60" s="220"/>
      <c r="L60" s="95"/>
    </row>
    <row r="61" spans="1:10" ht="36" customHeight="1">
      <c r="A61" s="117"/>
      <c r="B61" s="117"/>
      <c r="C61" s="220"/>
      <c r="D61" s="220"/>
      <c r="E61" s="220"/>
      <c r="F61" s="220"/>
      <c r="G61" s="220"/>
      <c r="H61" s="220"/>
      <c r="I61" s="220"/>
      <c r="J61" s="220"/>
    </row>
    <row r="62" spans="1:10" ht="13.5" customHeight="1">
      <c r="A62" s="58"/>
      <c r="B62" s="58"/>
      <c r="C62" s="60"/>
      <c r="D62" s="60"/>
      <c r="E62" s="60"/>
      <c r="F62" s="60"/>
      <c r="G62" s="60"/>
      <c r="H62" s="60"/>
      <c r="I62" s="60"/>
      <c r="J62" s="60"/>
    </row>
    <row r="63" spans="1:10" ht="21.75">
      <c r="A63" s="3"/>
      <c r="B63" s="42" t="s">
        <v>82</v>
      </c>
      <c r="C63" s="116"/>
      <c r="D63" s="116"/>
      <c r="E63" s="116"/>
      <c r="F63" s="116"/>
      <c r="G63" s="116"/>
      <c r="H63" s="116"/>
      <c r="I63" s="116"/>
      <c r="J63" s="116"/>
    </row>
    <row r="64" spans="1:10" ht="12.75">
      <c r="A64" s="116"/>
      <c r="B64" s="116"/>
      <c r="C64" s="116"/>
      <c r="D64" s="116"/>
      <c r="E64" s="116"/>
      <c r="F64" s="116"/>
      <c r="G64" s="116"/>
      <c r="H64" s="116"/>
      <c r="I64" s="116"/>
      <c r="J64" s="116"/>
    </row>
    <row r="65" spans="1:10" ht="4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</row>
    <row r="66" spans="1:10" ht="18">
      <c r="A66" s="63" t="s">
        <v>83</v>
      </c>
      <c r="B66" s="187" t="s">
        <v>84</v>
      </c>
      <c r="C66" s="224" t="s">
        <v>181</v>
      </c>
      <c r="D66" s="189"/>
      <c r="E66" s="189"/>
      <c r="F66" s="189"/>
      <c r="G66" s="189"/>
      <c r="H66" s="190"/>
      <c r="I66" s="189"/>
      <c r="J66" s="190"/>
    </row>
    <row r="67" spans="1:10" ht="16.5">
      <c r="A67" s="61"/>
      <c r="B67" s="187"/>
      <c r="C67" s="189"/>
      <c r="D67" s="189"/>
      <c r="E67" s="189"/>
      <c r="F67" s="189"/>
      <c r="G67" s="189"/>
      <c r="H67" s="190"/>
      <c r="I67" s="189"/>
      <c r="J67" s="190"/>
    </row>
    <row r="68" spans="1:10" ht="16.5">
      <c r="A68" s="47"/>
      <c r="B68" s="187"/>
      <c r="C68" s="189"/>
      <c r="D68" s="189"/>
      <c r="E68" s="189"/>
      <c r="F68" s="189"/>
      <c r="G68" s="189"/>
      <c r="H68" s="190"/>
      <c r="I68" s="189"/>
      <c r="J68" s="190"/>
    </row>
    <row r="69" spans="1:10" ht="16.5">
      <c r="A69" s="47"/>
      <c r="B69" s="187"/>
      <c r="C69" s="189"/>
      <c r="D69" s="189"/>
      <c r="E69" s="189"/>
      <c r="F69" s="189"/>
      <c r="G69" s="189"/>
      <c r="H69" s="190"/>
      <c r="I69" s="189"/>
      <c r="J69" s="190"/>
    </row>
    <row r="70" spans="1:10" ht="16.5">
      <c r="A70" s="47"/>
      <c r="B70" s="187"/>
      <c r="C70" s="189"/>
      <c r="D70" s="189"/>
      <c r="E70" s="189"/>
      <c r="F70" s="189"/>
      <c r="G70" s="189"/>
      <c r="H70" s="190"/>
      <c r="I70" s="189"/>
      <c r="J70" s="190"/>
    </row>
    <row r="71" spans="1:10" ht="14.25" customHeight="1">
      <c r="A71" s="47"/>
      <c r="B71" s="187"/>
      <c r="C71" s="189"/>
      <c r="D71" s="189"/>
      <c r="E71" s="189"/>
      <c r="F71" s="189"/>
      <c r="G71" s="189"/>
      <c r="H71" s="190"/>
      <c r="I71" s="189"/>
      <c r="J71" s="190"/>
    </row>
    <row r="72" spans="1:10" ht="4.5" customHeight="1">
      <c r="A72" s="47"/>
      <c r="B72" s="67"/>
      <c r="C72" s="189"/>
      <c r="D72" s="189"/>
      <c r="E72" s="189"/>
      <c r="F72" s="189"/>
      <c r="G72" s="189"/>
      <c r="H72" s="190"/>
      <c r="I72" s="189"/>
      <c r="J72" s="190"/>
    </row>
    <row r="73" spans="1:10" ht="3.75" customHeight="1">
      <c r="A73" s="47"/>
      <c r="B73" s="191"/>
      <c r="C73" s="191"/>
      <c r="D73" s="191"/>
      <c r="E73" s="191"/>
      <c r="F73" s="191"/>
      <c r="G73" s="191"/>
      <c r="H73" s="191"/>
      <c r="I73" s="191"/>
      <c r="J73" s="191"/>
    </row>
    <row r="74" spans="1:10" ht="3.75" customHeight="1">
      <c r="A74" s="47"/>
      <c r="B74" s="191"/>
      <c r="C74" s="191"/>
      <c r="D74" s="191"/>
      <c r="E74" s="191"/>
      <c r="F74" s="191"/>
      <c r="G74" s="191"/>
      <c r="H74" s="191"/>
      <c r="I74" s="191"/>
      <c r="J74" s="191"/>
    </row>
    <row r="75" spans="1:10" ht="18">
      <c r="A75" s="63" t="s">
        <v>85</v>
      </c>
      <c r="B75" s="187" t="s">
        <v>86</v>
      </c>
      <c r="C75" s="224" t="s">
        <v>180</v>
      </c>
      <c r="D75" s="189"/>
      <c r="E75" s="189"/>
      <c r="F75" s="189"/>
      <c r="G75" s="189"/>
      <c r="H75" s="190"/>
      <c r="I75" s="189"/>
      <c r="J75" s="190"/>
    </row>
    <row r="76" spans="1:10" ht="25.5" customHeight="1">
      <c r="A76" s="47"/>
      <c r="B76" s="187"/>
      <c r="C76" s="189"/>
      <c r="D76" s="189"/>
      <c r="E76" s="189"/>
      <c r="F76" s="189"/>
      <c r="G76" s="189"/>
      <c r="H76" s="190"/>
      <c r="I76" s="189"/>
      <c r="J76" s="190"/>
    </row>
    <row r="77" spans="1:10" ht="25.5" customHeight="1">
      <c r="A77" s="47"/>
      <c r="B77" s="187"/>
      <c r="C77" s="189"/>
      <c r="D77" s="189"/>
      <c r="E77" s="189"/>
      <c r="F77" s="189"/>
      <c r="G77" s="189"/>
      <c r="H77" s="190"/>
      <c r="I77" s="189"/>
      <c r="J77" s="190"/>
    </row>
    <row r="78" spans="1:10" ht="9.75" customHeight="1">
      <c r="A78" s="47"/>
      <c r="B78" s="187"/>
      <c r="C78" s="189"/>
      <c r="D78" s="189"/>
      <c r="E78" s="189"/>
      <c r="F78" s="189"/>
      <c r="G78" s="189"/>
      <c r="H78" s="190"/>
      <c r="I78" s="189"/>
      <c r="J78" s="190"/>
    </row>
    <row r="79" spans="1:10" ht="5.25" customHeight="1" hidden="1">
      <c r="A79" s="47"/>
      <c r="B79" s="187"/>
      <c r="C79" s="189"/>
      <c r="D79" s="189"/>
      <c r="E79" s="189"/>
      <c r="F79" s="189"/>
      <c r="G79" s="189"/>
      <c r="H79" s="189"/>
      <c r="I79" s="189"/>
      <c r="J79" s="189"/>
    </row>
    <row r="80" spans="1:10" ht="25.5" customHeight="1">
      <c r="A80" s="47"/>
      <c r="B80" s="192" t="s">
        <v>87</v>
      </c>
      <c r="C80" s="226" t="s">
        <v>182</v>
      </c>
      <c r="D80" s="227"/>
      <c r="E80" s="227"/>
      <c r="F80" s="227"/>
      <c r="G80" s="227"/>
      <c r="H80" s="227"/>
      <c r="I80" s="227"/>
      <c r="J80" s="227"/>
    </row>
    <row r="81" spans="1:10" ht="25.5" customHeight="1">
      <c r="A81" s="62" t="s">
        <v>88</v>
      </c>
      <c r="B81" s="192"/>
      <c r="C81" s="227"/>
      <c r="D81" s="227"/>
      <c r="E81" s="227"/>
      <c r="F81" s="227"/>
      <c r="G81" s="227"/>
      <c r="H81" s="227"/>
      <c r="I81" s="227"/>
      <c r="J81" s="227"/>
    </row>
    <row r="82" spans="1:10" ht="25.5" customHeight="1">
      <c r="A82" s="47"/>
      <c r="B82" s="192"/>
      <c r="C82" s="227"/>
      <c r="D82" s="227"/>
      <c r="E82" s="227"/>
      <c r="F82" s="227"/>
      <c r="G82" s="227"/>
      <c r="H82" s="227"/>
      <c r="I82" s="227"/>
      <c r="J82" s="227"/>
    </row>
    <row r="83" spans="1:10" ht="25.5" customHeight="1">
      <c r="A83" s="47"/>
      <c r="B83" s="192"/>
      <c r="C83" s="227"/>
      <c r="D83" s="227"/>
      <c r="E83" s="227"/>
      <c r="F83" s="227"/>
      <c r="G83" s="227"/>
      <c r="H83" s="227"/>
      <c r="I83" s="227"/>
      <c r="J83" s="227"/>
    </row>
    <row r="84" spans="1:10" ht="3" customHeight="1">
      <c r="A84" s="47"/>
      <c r="B84" s="192"/>
      <c r="C84" s="227"/>
      <c r="D84" s="227"/>
      <c r="E84" s="227"/>
      <c r="F84" s="227"/>
      <c r="G84" s="227"/>
      <c r="H84" s="227"/>
      <c r="I84" s="227"/>
      <c r="J84" s="227"/>
    </row>
    <row r="85" spans="1:10" ht="13.5" customHeight="1">
      <c r="A85" s="196" t="s">
        <v>89</v>
      </c>
      <c r="B85" s="196"/>
      <c r="C85" s="48"/>
      <c r="D85" s="48"/>
      <c r="E85" s="48"/>
      <c r="F85" s="48"/>
      <c r="G85" s="48"/>
      <c r="H85" s="54"/>
      <c r="I85" s="48"/>
      <c r="J85" s="54"/>
    </row>
    <row r="86" spans="1:10" ht="27" customHeight="1">
      <c r="A86" s="47"/>
      <c r="B86" s="197" t="s">
        <v>90</v>
      </c>
      <c r="C86" s="199" t="s">
        <v>183</v>
      </c>
      <c r="D86" s="199"/>
      <c r="E86" s="199"/>
      <c r="F86" s="199"/>
      <c r="G86" s="199"/>
      <c r="H86" s="199"/>
      <c r="I86" s="199"/>
      <c r="J86" s="199"/>
    </row>
    <row r="87" spans="1:10" ht="27" customHeight="1">
      <c r="A87" s="47"/>
      <c r="B87" s="198"/>
      <c r="C87" s="199"/>
      <c r="D87" s="199"/>
      <c r="E87" s="199"/>
      <c r="F87" s="199"/>
      <c r="G87" s="199"/>
      <c r="H87" s="199"/>
      <c r="I87" s="199"/>
      <c r="J87" s="199"/>
    </row>
    <row r="88" spans="1:10" ht="6.75" customHeight="1">
      <c r="A88" s="47"/>
      <c r="B88" s="198"/>
      <c r="C88" s="199"/>
      <c r="D88" s="199"/>
      <c r="E88" s="199"/>
      <c r="F88" s="199"/>
      <c r="G88" s="199"/>
      <c r="H88" s="199"/>
      <c r="I88" s="199"/>
      <c r="J88" s="199"/>
    </row>
    <row r="89" spans="1:10" ht="6" customHeight="1">
      <c r="A89" s="47"/>
      <c r="B89" s="49"/>
      <c r="C89" s="55"/>
      <c r="D89" s="55"/>
      <c r="E89" s="55"/>
      <c r="F89" s="55"/>
      <c r="G89" s="55"/>
      <c r="H89" s="55"/>
      <c r="I89" s="55"/>
      <c r="J89" s="55"/>
    </row>
    <row r="90" spans="1:10" ht="16.5">
      <c r="A90" s="47"/>
      <c r="B90" s="198" t="s">
        <v>90</v>
      </c>
      <c r="C90" s="225" t="s">
        <v>175</v>
      </c>
      <c r="D90" s="205"/>
      <c r="E90" s="205"/>
      <c r="F90" s="205"/>
      <c r="G90" s="205"/>
      <c r="H90" s="206"/>
      <c r="I90" s="205"/>
      <c r="J90" s="206"/>
    </row>
    <row r="91" spans="1:10" ht="14.25" customHeight="1">
      <c r="A91" s="47"/>
      <c r="B91" s="198"/>
      <c r="C91" s="205"/>
      <c r="D91" s="205"/>
      <c r="E91" s="205"/>
      <c r="F91" s="205"/>
      <c r="G91" s="205"/>
      <c r="H91" s="206"/>
      <c r="I91" s="205"/>
      <c r="J91" s="206"/>
    </row>
    <row r="92" spans="1:10" ht="8.25" customHeight="1">
      <c r="A92" s="47"/>
      <c r="B92" s="75"/>
      <c r="C92" s="83"/>
      <c r="D92" s="83"/>
      <c r="E92" s="83"/>
      <c r="F92" s="83"/>
      <c r="G92" s="83"/>
      <c r="H92" s="83"/>
      <c r="I92" s="83"/>
      <c r="J92" s="83"/>
    </row>
    <row r="93" spans="1:10" ht="40.5" customHeight="1">
      <c r="A93" s="47"/>
      <c r="B93" s="49" t="s">
        <v>90</v>
      </c>
      <c r="C93" s="230" t="s">
        <v>97</v>
      </c>
      <c r="D93" s="220"/>
      <c r="E93" s="220"/>
      <c r="F93" s="220"/>
      <c r="G93" s="220"/>
      <c r="H93" s="220"/>
      <c r="I93" s="220"/>
      <c r="J93" s="220"/>
    </row>
    <row r="94" spans="1:10" ht="32.25" customHeight="1">
      <c r="A94" s="47"/>
      <c r="B94" s="49" t="s">
        <v>90</v>
      </c>
      <c r="C94" s="200" t="s">
        <v>172</v>
      </c>
      <c r="D94" s="200"/>
      <c r="E94" s="200"/>
      <c r="F94" s="200"/>
      <c r="G94" s="200"/>
      <c r="H94" s="200"/>
      <c r="I94" s="200"/>
      <c r="J94" s="200"/>
    </row>
    <row r="95" spans="1:13" ht="16.5">
      <c r="A95" s="47"/>
      <c r="B95" s="49"/>
      <c r="C95" s="56"/>
      <c r="D95" s="56"/>
      <c r="E95" s="56"/>
      <c r="F95" s="56"/>
      <c r="G95" s="201"/>
      <c r="H95" s="201"/>
      <c r="I95" s="201"/>
      <c r="J95" s="201"/>
      <c r="M95" s="84"/>
    </row>
    <row r="96" spans="1:10" ht="16.5">
      <c r="A96" s="47"/>
      <c r="B96" s="49"/>
      <c r="C96" s="56"/>
      <c r="D96" s="56"/>
      <c r="E96" s="56"/>
      <c r="F96" s="56"/>
      <c r="G96" s="201"/>
      <c r="H96" s="201"/>
      <c r="I96" s="201"/>
      <c r="J96" s="201"/>
    </row>
    <row r="97" spans="1:14" ht="18">
      <c r="A97" s="47"/>
      <c r="B97" s="49"/>
      <c r="C97" s="56"/>
      <c r="D97" s="56"/>
      <c r="E97" s="56"/>
      <c r="F97" s="56"/>
      <c r="G97" s="228">
        <v>44052</v>
      </c>
      <c r="H97" s="207"/>
      <c r="I97" s="207"/>
      <c r="J97" s="207"/>
      <c r="M97" s="86"/>
      <c r="N97" s="94"/>
    </row>
    <row r="98" spans="1:13" ht="18">
      <c r="A98" s="47"/>
      <c r="B98" s="46"/>
      <c r="C98" s="46"/>
      <c r="D98" s="46"/>
      <c r="E98" s="46"/>
      <c r="F98" s="46"/>
      <c r="G98" s="207" t="s">
        <v>120</v>
      </c>
      <c r="H98" s="208"/>
      <c r="I98" s="208"/>
      <c r="J98" s="208"/>
      <c r="M98" s="85"/>
    </row>
    <row r="99" spans="1:10" ht="21.75" customHeight="1">
      <c r="A99" s="47"/>
      <c r="B99" s="229"/>
      <c r="C99" s="229"/>
      <c r="D99" s="76"/>
      <c r="E99" s="78"/>
      <c r="F99" s="82" t="s">
        <v>116</v>
      </c>
      <c r="G99" s="209" t="s">
        <v>117</v>
      </c>
      <c r="H99" s="192"/>
      <c r="I99" s="192"/>
      <c r="J99" s="192"/>
    </row>
    <row r="100" spans="1:14" ht="18">
      <c r="A100" s="47"/>
      <c r="B100" s="46"/>
      <c r="C100" s="75"/>
      <c r="D100" s="75"/>
      <c r="E100" s="75"/>
      <c r="F100" s="82"/>
      <c r="G100" s="192" t="s">
        <v>119</v>
      </c>
      <c r="H100" s="192"/>
      <c r="I100" s="192"/>
      <c r="J100" s="192"/>
      <c r="N100" s="84"/>
    </row>
  </sheetData>
  <sheetProtection/>
  <mergeCells count="50">
    <mergeCell ref="B80:B84"/>
    <mergeCell ref="C80:J84"/>
    <mergeCell ref="G97:J97"/>
    <mergeCell ref="G98:J98"/>
    <mergeCell ref="G99:J99"/>
    <mergeCell ref="G100:J100"/>
    <mergeCell ref="B99:C99"/>
    <mergeCell ref="C93:J93"/>
    <mergeCell ref="C94:J94"/>
    <mergeCell ref="A85:B85"/>
    <mergeCell ref="B86:B88"/>
    <mergeCell ref="C86:J88"/>
    <mergeCell ref="B90:B91"/>
    <mergeCell ref="C90:J91"/>
    <mergeCell ref="G95:J96"/>
    <mergeCell ref="C63:J63"/>
    <mergeCell ref="A64:J65"/>
    <mergeCell ref="B66:B71"/>
    <mergeCell ref="C66:J72"/>
    <mergeCell ref="B73:J74"/>
    <mergeCell ref="B75:B79"/>
    <mergeCell ref="C75:J79"/>
    <mergeCell ref="B9:B14"/>
    <mergeCell ref="C9:C14"/>
    <mergeCell ref="D9:J9"/>
    <mergeCell ref="D10:D12"/>
    <mergeCell ref="E10:E12"/>
    <mergeCell ref="F10:F13"/>
    <mergeCell ref="G10:G12"/>
    <mergeCell ref="H10:H13"/>
    <mergeCell ref="A60:B61"/>
    <mergeCell ref="C60:J61"/>
    <mergeCell ref="A54:B55"/>
    <mergeCell ref="C54:J55"/>
    <mergeCell ref="A56:B57"/>
    <mergeCell ref="C56:J57"/>
    <mergeCell ref="A58:B59"/>
    <mergeCell ref="C58:J59"/>
    <mergeCell ref="A1:J1"/>
    <mergeCell ref="A2:J2"/>
    <mergeCell ref="A3:J3"/>
    <mergeCell ref="A4:J4"/>
    <mergeCell ref="A50:B51"/>
    <mergeCell ref="C50:J53"/>
    <mergeCell ref="G5:J5"/>
    <mergeCell ref="H8:J8"/>
    <mergeCell ref="A7:J7"/>
    <mergeCell ref="A9:A14"/>
    <mergeCell ref="I10:I12"/>
    <mergeCell ref="J10:J13"/>
  </mergeCells>
  <hyperlinks>
    <hyperlink ref="A4" r:id="rId1" display="www.gov.bd"/>
  </hyperlinks>
  <printOptions/>
  <pageMargins left="0.45" right="0.2" top="0.5" bottom="0.2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2020-09-09T09:30:49Z</cp:lastPrinted>
  <dcterms:created xsi:type="dcterms:W3CDTF">2004-12-02T06:29:30Z</dcterms:created>
  <dcterms:modified xsi:type="dcterms:W3CDTF">2020-09-10T05:36:44Z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