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717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8" i="1"/>
  <c r="J7"/>
  <c r="J29"/>
  <c r="F29"/>
  <c r="H29"/>
  <c r="F26"/>
  <c r="J26"/>
  <c r="H26"/>
  <c r="H8"/>
  <c r="J42"/>
  <c r="H42"/>
  <c r="F42"/>
  <c r="F39"/>
  <c r="J39"/>
  <c r="F10"/>
  <c r="F38"/>
  <c r="F40"/>
  <c r="J31"/>
  <c r="J43"/>
  <c r="H43"/>
  <c r="F43"/>
  <c r="J41"/>
  <c r="H41"/>
  <c r="F41"/>
  <c r="J40"/>
  <c r="H40"/>
  <c r="J38"/>
  <c r="H38"/>
  <c r="J37"/>
  <c r="H37"/>
  <c r="F37"/>
  <c r="J36"/>
  <c r="H36"/>
  <c r="F36"/>
  <c r="J35"/>
  <c r="H35"/>
  <c r="F35"/>
  <c r="J34"/>
  <c r="H34"/>
  <c r="F34"/>
  <c r="J33"/>
  <c r="H33"/>
  <c r="F33"/>
  <c r="J32"/>
  <c r="H32"/>
  <c r="F32"/>
  <c r="F31"/>
  <c r="J30"/>
  <c r="H30"/>
  <c r="F30"/>
  <c r="J28"/>
  <c r="H28"/>
  <c r="F28"/>
  <c r="J27"/>
  <c r="H27"/>
  <c r="F27"/>
  <c r="J25"/>
  <c r="H25"/>
  <c r="F25"/>
  <c r="J24"/>
  <c r="H24"/>
  <c r="F24"/>
  <c r="J23"/>
  <c r="H23"/>
  <c r="F23"/>
  <c r="J22"/>
  <c r="H22"/>
  <c r="F22"/>
  <c r="J21"/>
  <c r="H21"/>
  <c r="F21"/>
  <c r="J20"/>
  <c r="H20"/>
  <c r="F20"/>
  <c r="J19"/>
  <c r="H19"/>
  <c r="F19"/>
  <c r="J18"/>
  <c r="H18"/>
  <c r="F18"/>
  <c r="J16"/>
  <c r="H16"/>
  <c r="F16"/>
  <c r="J17"/>
  <c r="H17"/>
  <c r="F17"/>
  <c r="J15"/>
  <c r="H15"/>
  <c r="F15"/>
  <c r="J14"/>
  <c r="H14"/>
  <c r="F14"/>
  <c r="J13"/>
  <c r="J8" s="1"/>
  <c r="H13"/>
  <c r="F13"/>
  <c r="J12"/>
  <c r="H12"/>
  <c r="F12"/>
  <c r="J11"/>
  <c r="H11"/>
  <c r="F11"/>
  <c r="J10"/>
  <c r="H10"/>
  <c r="J9"/>
  <c r="H9"/>
  <c r="F9"/>
  <c r="H7"/>
  <c r="F7"/>
</calcChain>
</file>

<file path=xl/comments1.xml><?xml version="1.0" encoding="utf-8"?>
<comments xmlns="http://schemas.openxmlformats.org/spreadsheetml/2006/main">
  <authors>
    <author>Agriculture</author>
  </authors>
  <commentList>
    <comment ref="F30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0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<sst xmlns="http://schemas.openxmlformats.org/spreadsheetml/2006/main" count="232" uniqueCount="71">
  <si>
    <t>পণ্যের নাম</t>
  </si>
  <si>
    <t>শতকরা    হ্রাস/বৃদ্ধি         (-/+) %</t>
  </si>
  <si>
    <t>শতকরা হ্রাস/বৃদ্ধি   (-/+) %</t>
  </si>
  <si>
    <t>শতকরা হ্রাস/বৃদ্ধি          (-/+) %</t>
  </si>
  <si>
    <t>প্রতি কেজি</t>
  </si>
  <si>
    <t>চাউল-(মাঝারী)</t>
  </si>
  <si>
    <t>”</t>
  </si>
  <si>
    <t>চাউল-( মোটা)</t>
  </si>
  <si>
    <t>আটা- (প্যাকেট</t>
  </si>
  <si>
    <t>আটা-(খোলা)</t>
  </si>
  <si>
    <t>ডালঃমসুর-দেশী)</t>
  </si>
  <si>
    <t>ডালঃমসুর (বিদেশী)</t>
  </si>
  <si>
    <t>ডালঃ (খেসারী)</t>
  </si>
  <si>
    <t>ডালঃ (ছোলা কলাই)</t>
  </si>
  <si>
    <t>তৈলঃ সয়াবিন (খোলা)</t>
  </si>
  <si>
    <t>প্রতি লিটার</t>
  </si>
  <si>
    <t>তৈলঃ পাম (খোলা)</t>
  </si>
  <si>
    <t>প্রতিকেজি</t>
  </si>
  <si>
    <t>,, রসুন (দেশী)</t>
  </si>
  <si>
    <t>,, কাঁচা মরিচ</t>
  </si>
  <si>
    <t>৪টি</t>
  </si>
  <si>
    <t>ডিম-মুরগী(ফার্ম)</t>
  </si>
  <si>
    <t>লবণঃ (প্যাকেট)</t>
  </si>
  <si>
    <t>,,</t>
  </si>
  <si>
    <t>পরিমান</t>
  </si>
  <si>
    <t>মসলাঃ পিয়াজ( দেশী)নূতন</t>
  </si>
  <si>
    <t>চাউলঃ (সরু নাজির)</t>
  </si>
  <si>
    <t>চাউল-(সরু মিনিকেট)</t>
  </si>
  <si>
    <t>ডাল -মুগ</t>
  </si>
  <si>
    <t>আদা(আমদানী /দেশ)</t>
  </si>
  <si>
    <t>,, শুকনা মরিচ(দেশী)</t>
  </si>
  <si>
    <t>শুকনামরিচ (আমঃদেশী)</t>
  </si>
  <si>
    <t>মাছঃরূই  দেশী (১-২ কেজি)</t>
  </si>
  <si>
    <t>,, রূই(আমঃদেশ,২-৩ কেজি)</t>
  </si>
  <si>
    <t>,, কাতল দেশী (১-২ কেজি)</t>
  </si>
  <si>
    <t>,,  ইলিশ(৪০০-৮০০ গ্রাম)</t>
  </si>
  <si>
    <t>মোরগ-মুরগী ( কক/সোনালী)</t>
  </si>
  <si>
    <t>মোরগ/মুরগী -(দেশী)</t>
  </si>
  <si>
    <t xml:space="preserve"> মোরগ/মুরগীঃ (ব্রয়লার)</t>
  </si>
  <si>
    <t>ডিম-মুরগী (দেশী)</t>
  </si>
  <si>
    <t>চিনি</t>
  </si>
  <si>
    <t>সব্জিঃ আলু (নতুন)</t>
  </si>
  <si>
    <t>,, বেগুন</t>
  </si>
  <si>
    <t>,, কাঁচাপেঁপে</t>
  </si>
  <si>
    <t>,, মিষ্টি কুমড়া</t>
  </si>
  <si>
    <t xml:space="preserve"> </t>
  </si>
  <si>
    <t>পর্যালোচনা  :</t>
  </si>
  <si>
    <t>উল্লেখযোগ্য বৃদ্ধি  প্রাপ্ত পণ্য :</t>
  </si>
  <si>
    <t>মূল্য হ্রাস প্রাপ্ত উল্লেখযোগ্য পণ্য সমূহ :</t>
  </si>
  <si>
    <t>হ্রাস/ বৃদ্ধির কারণ</t>
  </si>
  <si>
    <t>মহাপরিচালক</t>
  </si>
  <si>
    <t>(মোঃ সেলিম)</t>
  </si>
  <si>
    <t>কৃষি বিপণন অধিদপ্তর, খামারবাড়ি, ঢাকা।</t>
  </si>
  <si>
    <t>উপপরিচালক(উপসচিব)</t>
  </si>
  <si>
    <t>(দৃঃ আঃ উপপরিচালক, বাজার তথ্য শাখা)</t>
  </si>
  <si>
    <t>ফোনঃ ০৪৩১-৬৩১৯৮</t>
  </si>
  <si>
    <t xml:space="preserve"> পিয়াজ(আমঃ/বিদেশী)চায়না ৪টির</t>
  </si>
  <si>
    <t>,, রসুন(আমঃ/দেশ)</t>
  </si>
  <si>
    <t>,, পটল</t>
  </si>
  <si>
    <t xml:space="preserve">  </t>
  </si>
  <si>
    <t xml:space="preserve">বরিশাল  বিভাগীয় সদর বাজারের  অক্টোবর/২০২০ সনের  ২য় সপ্তাহের নিত্যপ্রয়োজনীয় ভোগ্য পণ্যের সাপ্তাহিক, মাসিক,বাতসরিক খুচরা গড় বাজার দরের তুলনামুলক বিবরণী( বাজারদর প্রতি কেজি/লিটার,টাকা। </t>
  </si>
  <si>
    <t>গত সপ্তাহের  বাজারদর ০৬.১০.২০</t>
  </si>
  <si>
    <t>সপ্তাহান্তে  বাজারদর ১৩.১০.২০</t>
  </si>
  <si>
    <t xml:space="preserve">গত মাসের বাজার দর (১৫.০৯.২০২০) </t>
  </si>
  <si>
    <t>গত বছরের বাজারদর (১৫.১০.১৯)</t>
  </si>
  <si>
    <r>
      <rPr>
        <sz val="9"/>
        <rFont val="Nikosh"/>
      </rPr>
      <t xml:space="preserve">অত্র বরিশাল বিভাগীয় বাজারে চলতি সপ্তাহে গত সপ্তাহের তুলুনায়  মশুর বিদেশি, পিয়াজ দেশি,আদা  কাচা মরিচ,  ডিম ফার্ম, আলু , বেগুন ও পটল ছাড়া অন্যান্য পণ্যে দাম অপরিবর্তিত রয়েছে।  </t>
    </r>
    <r>
      <rPr>
        <sz val="10"/>
        <rFont val="Nikosh"/>
      </rPr>
      <t xml:space="preserve">           </t>
    </r>
  </si>
  <si>
    <t xml:space="preserve">অত্র বরিশাল বিভাগীয় বাজারে চলতি সাপ্তাহে বিগত সাপ্তাহের   পিয়াজ দেশি ৬.২৫%,আদা ৫০.০০%,কাচা মরিচ ১৭.৬৫%,ডিম ফার্ম ২.৭৮%,আলু ২১.৬২%,বেগুন ১৬.৬৭% ও পটল ২৫.০০%  দাম বৃদ্ধি পেয়েছে।     </t>
  </si>
  <si>
    <t xml:space="preserve">অত্র বরিশাল বিভাগীয় বাজারে চলতি সাপ্তাহে বিগত সাপ্তাহের  মশুর ডাল বিদেশি ৬.৬৭%%  হ্রাস পেয়েছে।  </t>
  </si>
  <si>
    <t>পিয়াজ দেশি,আদা  কাচা মরিচ,  ডিম ফার্ম, আলু , বেগুন ও পটল এর সরবরাহ কম থাকায় দাম বৃদ্ধি পেয়েছে। অপর দিকে মশুর ডাল এর সরবরাহ বেশি থাকায় দাম হ্রাস পেয়েছে।</t>
  </si>
  <si>
    <t>তারিখঃ ১৩ অক্টোবর/২০২০</t>
  </si>
  <si>
    <t xml:space="preserve"> স্মারক নং ১২.০২.১০০০.৫০০.১৬.০১৭.১৬-৩৩০                                                       </t>
  </si>
</sst>
</file>

<file path=xl/styles.xml><?xml version="1.0" encoding="utf-8"?>
<styleSheet xmlns="http://schemas.openxmlformats.org/spreadsheetml/2006/main">
  <numFmts count="3">
    <numFmt numFmtId="164" formatCode="[$-5000445]0.####"/>
    <numFmt numFmtId="165" formatCode="[$-5000445]0"/>
    <numFmt numFmtId="166" formatCode="[$-5000445]0.##"/>
  </numFmts>
  <fonts count="11">
    <font>
      <sz val="11"/>
      <color theme="1"/>
      <name val="Calibri"/>
      <family val="2"/>
      <scheme val="minor"/>
    </font>
    <font>
      <sz val="12"/>
      <name val="Nikosh"/>
    </font>
    <font>
      <sz val="14"/>
      <name val="Nikosh"/>
    </font>
    <font>
      <sz val="9"/>
      <name val="Nikosh"/>
    </font>
    <font>
      <sz val="11"/>
      <name val="SutonnyMJ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Nikosh"/>
    </font>
    <font>
      <sz val="11"/>
      <color theme="1"/>
      <name val="Nikosh"/>
    </font>
    <font>
      <sz val="12"/>
      <color theme="1"/>
      <name val="Nikosh"/>
    </font>
    <font>
      <sz val="8"/>
      <name val="Nikosh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wrapText="1"/>
    </xf>
    <xf numFmtId="0" fontId="3" fillId="0" borderId="2" xfId="0" applyFont="1" applyBorder="1" applyAlignment="1">
      <alignment horizontal="center" vertical="top"/>
    </xf>
    <xf numFmtId="164" fontId="3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/>
    <xf numFmtId="0" fontId="1" fillId="0" borderId="0" xfId="0" applyFont="1" applyAlignment="1">
      <alignment horizontal="left"/>
    </xf>
    <xf numFmtId="0" fontId="8" fillId="0" borderId="0" xfId="0" applyFont="1"/>
    <xf numFmtId="0" fontId="1" fillId="0" borderId="0" xfId="0" applyFont="1" applyAlignme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6" fontId="7" fillId="0" borderId="0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7" fillId="0" borderId="7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161925</xdr:colOff>
      <xdr:row>3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03120625" y="1629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topLeftCell="A4" workbookViewId="0">
      <selection activeCell="A5" sqref="A5:J5"/>
    </sheetView>
  </sheetViews>
  <sheetFormatPr defaultRowHeight="15"/>
  <cols>
    <col min="2" max="3" width="7.28515625" customWidth="1"/>
    <col min="4" max="4" width="8.85546875" customWidth="1"/>
    <col min="5" max="5" width="8.140625" customWidth="1"/>
    <col min="6" max="6" width="8.28515625" customWidth="1"/>
    <col min="9" max="9" width="9.28515625" customWidth="1"/>
    <col min="10" max="10" width="8.7109375" customWidth="1"/>
  </cols>
  <sheetData>
    <row r="1" spans="1:19" ht="16.5" hidden="1" customHeight="1">
      <c r="A1" s="1"/>
      <c r="B1" s="1"/>
      <c r="C1" s="1"/>
      <c r="D1" s="1"/>
      <c r="E1" s="2"/>
      <c r="F1" s="2"/>
      <c r="G1" s="31"/>
      <c r="H1" s="31"/>
      <c r="I1" s="31"/>
      <c r="J1" s="31"/>
    </row>
    <row r="2" spans="1:19" ht="16.5" hidden="1" customHeight="1">
      <c r="A2" s="32"/>
      <c r="B2" s="32"/>
      <c r="C2" s="32"/>
      <c r="D2" s="32"/>
      <c r="E2" s="20"/>
      <c r="F2" s="20"/>
      <c r="G2" s="20"/>
      <c r="H2" s="20"/>
      <c r="I2" s="20"/>
      <c r="J2" s="20"/>
    </row>
    <row r="3" spans="1:19" ht="16.5" hidden="1" customHeight="1">
      <c r="A3" s="32"/>
      <c r="B3" s="32"/>
      <c r="C3" s="32"/>
      <c r="D3" s="32"/>
      <c r="E3" s="1"/>
      <c r="F3" s="1"/>
      <c r="G3" s="1"/>
      <c r="H3" s="1"/>
      <c r="I3" s="1"/>
      <c r="J3" s="1"/>
    </row>
    <row r="5" spans="1:19" ht="49.5" customHeight="1">
      <c r="A5" s="33" t="s">
        <v>60</v>
      </c>
      <c r="B5" s="34"/>
      <c r="C5" s="34"/>
      <c r="D5" s="34"/>
      <c r="E5" s="34"/>
      <c r="F5" s="34"/>
      <c r="G5" s="34"/>
      <c r="H5" s="34"/>
      <c r="I5" s="34"/>
      <c r="J5" s="34"/>
      <c r="M5" t="s">
        <v>45</v>
      </c>
      <c r="N5" t="s">
        <v>45</v>
      </c>
      <c r="O5" t="s">
        <v>45</v>
      </c>
      <c r="P5" t="s">
        <v>45</v>
      </c>
    </row>
    <row r="6" spans="1:19" ht="51">
      <c r="A6" s="35" t="s">
        <v>0</v>
      </c>
      <c r="B6" s="36"/>
      <c r="C6" s="3" t="s">
        <v>24</v>
      </c>
      <c r="D6" s="4" t="s">
        <v>62</v>
      </c>
      <c r="E6" s="4" t="s">
        <v>61</v>
      </c>
      <c r="F6" s="5" t="s">
        <v>1</v>
      </c>
      <c r="G6" s="6" t="s">
        <v>63</v>
      </c>
      <c r="H6" s="5" t="s">
        <v>2</v>
      </c>
      <c r="I6" s="6" t="s">
        <v>64</v>
      </c>
      <c r="J6" s="5" t="s">
        <v>3</v>
      </c>
      <c r="L6" t="s">
        <v>45</v>
      </c>
      <c r="M6" t="s">
        <v>45</v>
      </c>
      <c r="N6" t="s">
        <v>45</v>
      </c>
      <c r="O6" t="s">
        <v>45</v>
      </c>
      <c r="P6" t="s">
        <v>45</v>
      </c>
      <c r="Q6" t="s">
        <v>45</v>
      </c>
      <c r="R6" t="s">
        <v>45</v>
      </c>
      <c r="S6" t="s">
        <v>45</v>
      </c>
    </row>
    <row r="7" spans="1:19">
      <c r="A7" s="26" t="s">
        <v>26</v>
      </c>
      <c r="B7" s="27"/>
      <c r="C7" s="7" t="s">
        <v>4</v>
      </c>
      <c r="D7" s="8">
        <v>69</v>
      </c>
      <c r="E7" s="8">
        <v>69</v>
      </c>
      <c r="F7" s="9">
        <f t="shared" ref="F7:F12" si="0">SUM(D7-E7)/D7%</f>
        <v>0</v>
      </c>
      <c r="G7" s="8">
        <v>68</v>
      </c>
      <c r="H7" s="8">
        <f>SUM(D7-G7)/G7%</f>
        <v>1.4705882352941175</v>
      </c>
      <c r="I7" s="8">
        <v>65</v>
      </c>
      <c r="J7" s="9">
        <f t="shared" ref="J7:J42" si="1">SUM(D7-I7)/I7%</f>
        <v>6.1538461538461533</v>
      </c>
      <c r="L7" t="s">
        <v>45</v>
      </c>
      <c r="M7" t="s">
        <v>45</v>
      </c>
      <c r="N7" t="s">
        <v>45</v>
      </c>
      <c r="O7" t="s">
        <v>45</v>
      </c>
      <c r="P7" t="s">
        <v>45</v>
      </c>
      <c r="Q7" t="s">
        <v>45</v>
      </c>
      <c r="R7" t="s">
        <v>45</v>
      </c>
    </row>
    <row r="8" spans="1:19">
      <c r="A8" s="26" t="s">
        <v>27</v>
      </c>
      <c r="B8" s="27"/>
      <c r="C8" s="7" t="s">
        <v>23</v>
      </c>
      <c r="D8" s="8">
        <v>59</v>
      </c>
      <c r="E8" s="8">
        <v>59</v>
      </c>
      <c r="F8" s="9">
        <f t="shared" si="0"/>
        <v>0</v>
      </c>
      <c r="G8" s="8">
        <v>58</v>
      </c>
      <c r="H8" s="8">
        <f>SUM(D8-G8)/G8%</f>
        <v>1.7241379310344829</v>
      </c>
      <c r="I8" s="8">
        <v>46</v>
      </c>
      <c r="J8" s="9">
        <f>J13</f>
        <v>15</v>
      </c>
      <c r="L8" t="s">
        <v>45</v>
      </c>
      <c r="M8" t="s">
        <v>45</v>
      </c>
      <c r="N8" t="s">
        <v>45</v>
      </c>
      <c r="O8" t="s">
        <v>45</v>
      </c>
      <c r="P8" t="s">
        <v>45</v>
      </c>
      <c r="Q8" t="s">
        <v>45</v>
      </c>
    </row>
    <row r="9" spans="1:19">
      <c r="A9" s="26" t="s">
        <v>5</v>
      </c>
      <c r="B9" s="27"/>
      <c r="C9" s="10" t="s">
        <v>6</v>
      </c>
      <c r="D9" s="9">
        <v>52</v>
      </c>
      <c r="E9" s="9">
        <v>52</v>
      </c>
      <c r="F9" s="9">
        <f t="shared" si="0"/>
        <v>0</v>
      </c>
      <c r="G9" s="8">
        <v>51</v>
      </c>
      <c r="H9" s="8">
        <f t="shared" ref="H9:H42" si="2">SUM(D9-G9)/G9%</f>
        <v>1.9607843137254901</v>
      </c>
      <c r="I9" s="8">
        <v>38</v>
      </c>
      <c r="J9" s="9">
        <f t="shared" si="1"/>
        <v>36.842105263157897</v>
      </c>
      <c r="L9" t="s">
        <v>45</v>
      </c>
      <c r="M9" t="s">
        <v>45</v>
      </c>
      <c r="N9" t="s">
        <v>45</v>
      </c>
      <c r="O9" t="s">
        <v>45</v>
      </c>
      <c r="P9" t="s">
        <v>45</v>
      </c>
      <c r="Q9" t="s">
        <v>45</v>
      </c>
    </row>
    <row r="10" spans="1:19">
      <c r="A10" s="26" t="s">
        <v>7</v>
      </c>
      <c r="B10" s="27"/>
      <c r="C10" s="10" t="s">
        <v>6</v>
      </c>
      <c r="D10" s="9">
        <v>44</v>
      </c>
      <c r="E10" s="9">
        <v>44</v>
      </c>
      <c r="F10" s="9">
        <f t="shared" si="0"/>
        <v>0</v>
      </c>
      <c r="G10" s="9">
        <v>43</v>
      </c>
      <c r="H10" s="8">
        <f t="shared" si="2"/>
        <v>2.3255813953488373</v>
      </c>
      <c r="I10" s="9">
        <v>28</v>
      </c>
      <c r="J10" s="9">
        <f t="shared" si="1"/>
        <v>57.142857142857139</v>
      </c>
      <c r="L10" t="s">
        <v>45</v>
      </c>
      <c r="M10" t="s">
        <v>45</v>
      </c>
      <c r="P10" t="s">
        <v>45</v>
      </c>
    </row>
    <row r="11" spans="1:19">
      <c r="A11" s="26" t="s">
        <v>8</v>
      </c>
      <c r="B11" s="27"/>
      <c r="C11" s="10" t="s">
        <v>6</v>
      </c>
      <c r="D11" s="9">
        <v>32</v>
      </c>
      <c r="E11" s="9">
        <v>32</v>
      </c>
      <c r="F11" s="9">
        <f>SUM(D11-E11)/D11%</f>
        <v>0</v>
      </c>
      <c r="G11" s="9">
        <v>32</v>
      </c>
      <c r="H11" s="8">
        <f t="shared" si="2"/>
        <v>0</v>
      </c>
      <c r="I11" s="9">
        <v>32</v>
      </c>
      <c r="J11" s="9">
        <f t="shared" si="1"/>
        <v>0</v>
      </c>
      <c r="N11" t="s">
        <v>45</v>
      </c>
      <c r="Q11" t="s">
        <v>45</v>
      </c>
    </row>
    <row r="12" spans="1:19">
      <c r="A12" s="26" t="s">
        <v>9</v>
      </c>
      <c r="B12" s="27"/>
      <c r="C12" s="10" t="s">
        <v>6</v>
      </c>
      <c r="D12" s="9">
        <v>28</v>
      </c>
      <c r="E12" s="9">
        <v>28</v>
      </c>
      <c r="F12" s="9">
        <f t="shared" si="0"/>
        <v>0</v>
      </c>
      <c r="G12" s="9">
        <v>28</v>
      </c>
      <c r="H12" s="8">
        <f t="shared" si="2"/>
        <v>0</v>
      </c>
      <c r="I12" s="9">
        <v>28</v>
      </c>
      <c r="J12" s="9">
        <f t="shared" si="1"/>
        <v>0</v>
      </c>
      <c r="M12" t="s">
        <v>45</v>
      </c>
      <c r="O12" t="s">
        <v>45</v>
      </c>
      <c r="P12" t="s">
        <v>45</v>
      </c>
    </row>
    <row r="13" spans="1:19">
      <c r="A13" s="26" t="s">
        <v>10</v>
      </c>
      <c r="B13" s="27"/>
      <c r="C13" s="10" t="s">
        <v>6</v>
      </c>
      <c r="D13" s="9">
        <v>115</v>
      </c>
      <c r="E13" s="9">
        <v>115</v>
      </c>
      <c r="F13" s="9">
        <f>SUM(D13-E13)/E13%</f>
        <v>0</v>
      </c>
      <c r="G13" s="9">
        <v>115</v>
      </c>
      <c r="H13" s="8">
        <f t="shared" si="2"/>
        <v>0</v>
      </c>
      <c r="I13" s="9">
        <v>100</v>
      </c>
      <c r="J13" s="9">
        <f t="shared" si="1"/>
        <v>15</v>
      </c>
      <c r="M13" t="s">
        <v>45</v>
      </c>
    </row>
    <row r="14" spans="1:19">
      <c r="A14" s="26" t="s">
        <v>11</v>
      </c>
      <c r="B14" s="27"/>
      <c r="C14" s="10" t="s">
        <v>6</v>
      </c>
      <c r="D14" s="9">
        <v>70</v>
      </c>
      <c r="E14" s="9">
        <v>75</v>
      </c>
      <c r="F14" s="9">
        <f>SUM(D14-E14)/E14%</f>
        <v>-6.666666666666667</v>
      </c>
      <c r="G14" s="9">
        <v>85</v>
      </c>
      <c r="H14" s="8">
        <f t="shared" si="2"/>
        <v>-17.647058823529413</v>
      </c>
      <c r="I14" s="9">
        <v>60</v>
      </c>
      <c r="J14" s="9">
        <f t="shared" si="1"/>
        <v>16.666666666666668</v>
      </c>
      <c r="N14" t="s">
        <v>45</v>
      </c>
    </row>
    <row r="15" spans="1:19">
      <c r="A15" s="26" t="s">
        <v>12</v>
      </c>
      <c r="B15" s="27"/>
      <c r="C15" s="10" t="s">
        <v>6</v>
      </c>
      <c r="D15" s="9">
        <v>70</v>
      </c>
      <c r="E15" s="9">
        <v>70</v>
      </c>
      <c r="F15" s="9">
        <f t="shared" ref="F15:F19" si="3">SUM(D15-E15)/E15%</f>
        <v>0</v>
      </c>
      <c r="G15" s="9">
        <v>70</v>
      </c>
      <c r="H15" s="8">
        <f t="shared" si="2"/>
        <v>0</v>
      </c>
      <c r="I15" s="9">
        <v>50</v>
      </c>
      <c r="J15" s="9">
        <f t="shared" si="1"/>
        <v>40</v>
      </c>
      <c r="O15" t="s">
        <v>45</v>
      </c>
      <c r="P15" t="s">
        <v>59</v>
      </c>
    </row>
    <row r="16" spans="1:19">
      <c r="A16" s="26" t="s">
        <v>28</v>
      </c>
      <c r="B16" s="27"/>
      <c r="C16" s="10" t="s">
        <v>23</v>
      </c>
      <c r="D16" s="9">
        <v>130</v>
      </c>
      <c r="E16" s="9">
        <v>130</v>
      </c>
      <c r="F16" s="9">
        <f>SUM(D16-E16)/E16%</f>
        <v>0</v>
      </c>
      <c r="G16" s="9">
        <v>130</v>
      </c>
      <c r="H16" s="8">
        <f>SUM(D16-G16)/G16%</f>
        <v>0</v>
      </c>
      <c r="I16" s="9">
        <v>90</v>
      </c>
      <c r="J16" s="9">
        <f>SUM(D16-I16)/I16%</f>
        <v>44.444444444444443</v>
      </c>
      <c r="M16" t="s">
        <v>45</v>
      </c>
      <c r="Q16" t="s">
        <v>45</v>
      </c>
    </row>
    <row r="17" spans="1:17">
      <c r="A17" s="26" t="s">
        <v>13</v>
      </c>
      <c r="B17" s="27"/>
      <c r="C17" s="10" t="s">
        <v>6</v>
      </c>
      <c r="D17" s="9">
        <v>72.5</v>
      </c>
      <c r="E17" s="9">
        <v>72.5</v>
      </c>
      <c r="F17" s="9">
        <f t="shared" si="3"/>
        <v>0</v>
      </c>
      <c r="G17" s="9">
        <v>72.5</v>
      </c>
      <c r="H17" s="8">
        <f t="shared" si="2"/>
        <v>0</v>
      </c>
      <c r="I17" s="9">
        <v>75</v>
      </c>
      <c r="J17" s="9">
        <f t="shared" si="1"/>
        <v>-3.3333333333333335</v>
      </c>
      <c r="N17" t="s">
        <v>45</v>
      </c>
    </row>
    <row r="18" spans="1:17">
      <c r="A18" s="26" t="s">
        <v>14</v>
      </c>
      <c r="B18" s="27"/>
      <c r="C18" s="10" t="s">
        <v>15</v>
      </c>
      <c r="D18" s="9">
        <v>82</v>
      </c>
      <c r="E18" s="9">
        <v>82</v>
      </c>
      <c r="F18" s="9">
        <f t="shared" si="3"/>
        <v>0</v>
      </c>
      <c r="G18" s="9">
        <v>80</v>
      </c>
      <c r="H18" s="8">
        <f t="shared" si="2"/>
        <v>2.5</v>
      </c>
      <c r="I18" s="9">
        <v>83</v>
      </c>
      <c r="J18" s="9">
        <f t="shared" si="1"/>
        <v>-1.2048192771084338</v>
      </c>
    </row>
    <row r="19" spans="1:17">
      <c r="A19" s="26" t="s">
        <v>16</v>
      </c>
      <c r="B19" s="27"/>
      <c r="C19" s="10" t="s">
        <v>6</v>
      </c>
      <c r="D19" s="11">
        <v>72</v>
      </c>
      <c r="E19" s="11">
        <v>72</v>
      </c>
      <c r="F19" s="9">
        <f t="shared" si="3"/>
        <v>0</v>
      </c>
      <c r="G19" s="9">
        <v>70</v>
      </c>
      <c r="H19" s="8">
        <f t="shared" si="2"/>
        <v>2.8571428571428572</v>
      </c>
      <c r="I19" s="9">
        <v>72</v>
      </c>
      <c r="J19" s="9">
        <f t="shared" si="1"/>
        <v>0</v>
      </c>
      <c r="N19" t="s">
        <v>45</v>
      </c>
    </row>
    <row r="20" spans="1:17">
      <c r="A20" s="26" t="s">
        <v>25</v>
      </c>
      <c r="B20" s="27"/>
      <c r="C20" s="10" t="s">
        <v>17</v>
      </c>
      <c r="D20" s="9">
        <v>85</v>
      </c>
      <c r="E20" s="9">
        <v>80</v>
      </c>
      <c r="F20" s="9">
        <f>SUM(D20-E20)/E20%</f>
        <v>6.25</v>
      </c>
      <c r="G20" s="9">
        <v>80</v>
      </c>
      <c r="H20" s="8">
        <f t="shared" si="2"/>
        <v>6.25</v>
      </c>
      <c r="I20" s="9">
        <v>92</v>
      </c>
      <c r="J20" s="9">
        <f t="shared" si="1"/>
        <v>-7.6086956521739131</v>
      </c>
    </row>
    <row r="21" spans="1:17">
      <c r="A21" s="29" t="s">
        <v>56</v>
      </c>
      <c r="B21" s="30"/>
      <c r="C21" s="10" t="s">
        <v>4</v>
      </c>
      <c r="D21" s="9">
        <v>70</v>
      </c>
      <c r="E21" s="9">
        <v>70</v>
      </c>
      <c r="F21" s="9">
        <f t="shared" ref="F21:F29" si="4">SUM(D21-E21)/E21%</f>
        <v>0</v>
      </c>
      <c r="G21" s="9">
        <v>75</v>
      </c>
      <c r="H21" s="8">
        <f t="shared" si="2"/>
        <v>-6.666666666666667</v>
      </c>
      <c r="I21" s="9">
        <v>75</v>
      </c>
      <c r="J21" s="9">
        <f t="shared" si="1"/>
        <v>-6.666666666666667</v>
      </c>
      <c r="O21" t="s">
        <v>45</v>
      </c>
    </row>
    <row r="22" spans="1:17">
      <c r="A22" s="26" t="s">
        <v>18</v>
      </c>
      <c r="B22" s="27"/>
      <c r="C22" s="10" t="s">
        <v>6</v>
      </c>
      <c r="D22" s="9">
        <v>90</v>
      </c>
      <c r="E22" s="9">
        <v>90</v>
      </c>
      <c r="F22" s="9">
        <f t="shared" si="4"/>
        <v>0</v>
      </c>
      <c r="G22" s="9">
        <v>90</v>
      </c>
      <c r="H22" s="8">
        <f t="shared" si="2"/>
        <v>0</v>
      </c>
      <c r="I22" s="9">
        <v>140</v>
      </c>
      <c r="J22" s="9">
        <f t="shared" si="1"/>
        <v>-35.714285714285715</v>
      </c>
      <c r="M22" t="s">
        <v>45</v>
      </c>
      <c r="N22" t="s">
        <v>45</v>
      </c>
    </row>
    <row r="23" spans="1:17">
      <c r="A23" s="26" t="s">
        <v>57</v>
      </c>
      <c r="B23" s="27"/>
      <c r="C23" s="10" t="s">
        <v>6</v>
      </c>
      <c r="D23" s="9">
        <v>80</v>
      </c>
      <c r="E23" s="9">
        <v>80</v>
      </c>
      <c r="F23" s="9">
        <f t="shared" si="4"/>
        <v>0</v>
      </c>
      <c r="G23" s="9">
        <v>80</v>
      </c>
      <c r="H23" s="8">
        <f t="shared" si="2"/>
        <v>0</v>
      </c>
      <c r="I23" s="9">
        <v>160</v>
      </c>
      <c r="J23" s="9">
        <f t="shared" si="1"/>
        <v>-50</v>
      </c>
    </row>
    <row r="24" spans="1:17">
      <c r="A24" s="26" t="s">
        <v>29</v>
      </c>
      <c r="B24" s="27"/>
      <c r="C24" s="10" t="s">
        <v>6</v>
      </c>
      <c r="D24" s="9">
        <v>240</v>
      </c>
      <c r="E24" s="9">
        <v>160</v>
      </c>
      <c r="F24" s="9">
        <f t="shared" si="4"/>
        <v>50</v>
      </c>
      <c r="G24" s="9">
        <v>130</v>
      </c>
      <c r="H24" s="8">
        <f t="shared" si="2"/>
        <v>84.615384615384613</v>
      </c>
      <c r="I24" s="9">
        <v>150</v>
      </c>
      <c r="J24" s="9">
        <f t="shared" si="1"/>
        <v>60</v>
      </c>
    </row>
    <row r="25" spans="1:17">
      <c r="A25" s="26" t="s">
        <v>30</v>
      </c>
      <c r="B25" s="27"/>
      <c r="C25" s="10" t="s">
        <v>6</v>
      </c>
      <c r="D25" s="9">
        <v>200</v>
      </c>
      <c r="E25" s="9">
        <v>200</v>
      </c>
      <c r="F25" s="9">
        <f t="shared" si="4"/>
        <v>0</v>
      </c>
      <c r="G25" s="9">
        <v>200</v>
      </c>
      <c r="H25" s="8">
        <f t="shared" si="2"/>
        <v>0</v>
      </c>
      <c r="I25" s="9">
        <v>170</v>
      </c>
      <c r="J25" s="9">
        <f t="shared" si="1"/>
        <v>17.647058823529413</v>
      </c>
      <c r="O25" t="s">
        <v>45</v>
      </c>
    </row>
    <row r="26" spans="1:17">
      <c r="A26" s="26" t="s">
        <v>31</v>
      </c>
      <c r="B26" s="27"/>
      <c r="C26" s="10" t="s">
        <v>23</v>
      </c>
      <c r="D26" s="9">
        <v>240</v>
      </c>
      <c r="E26" s="9">
        <v>240</v>
      </c>
      <c r="F26" s="9">
        <f t="shared" si="4"/>
        <v>0</v>
      </c>
      <c r="G26" s="9">
        <v>240</v>
      </c>
      <c r="H26" s="8">
        <f t="shared" si="2"/>
        <v>0</v>
      </c>
      <c r="I26" s="9">
        <v>180</v>
      </c>
      <c r="J26" s="9">
        <f t="shared" si="1"/>
        <v>33.333333333333336</v>
      </c>
    </row>
    <row r="27" spans="1:17">
      <c r="A27" s="26" t="s">
        <v>19</v>
      </c>
      <c r="B27" s="27"/>
      <c r="C27" s="10" t="s">
        <v>6</v>
      </c>
      <c r="D27" s="9">
        <v>200</v>
      </c>
      <c r="E27" s="9">
        <v>170</v>
      </c>
      <c r="F27" s="9">
        <f t="shared" si="4"/>
        <v>17.647058823529413</v>
      </c>
      <c r="G27" s="9">
        <v>180</v>
      </c>
      <c r="H27" s="8">
        <f t="shared" si="2"/>
        <v>11.111111111111111</v>
      </c>
      <c r="I27" s="9">
        <v>50</v>
      </c>
      <c r="J27" s="9">
        <f t="shared" si="1"/>
        <v>300</v>
      </c>
    </row>
    <row r="28" spans="1:17">
      <c r="A28" s="26" t="s">
        <v>32</v>
      </c>
      <c r="B28" s="27"/>
      <c r="C28" s="10" t="s">
        <v>6</v>
      </c>
      <c r="D28" s="9">
        <v>280</v>
      </c>
      <c r="E28" s="9">
        <v>280</v>
      </c>
      <c r="F28" s="9">
        <f t="shared" si="4"/>
        <v>0</v>
      </c>
      <c r="G28" s="9">
        <v>280</v>
      </c>
      <c r="H28" s="8">
        <f t="shared" si="2"/>
        <v>0</v>
      </c>
      <c r="I28" s="9">
        <v>280</v>
      </c>
      <c r="J28" s="9">
        <f t="shared" si="1"/>
        <v>0</v>
      </c>
      <c r="N28" t="s">
        <v>45</v>
      </c>
    </row>
    <row r="29" spans="1:17">
      <c r="A29" s="26" t="s">
        <v>33</v>
      </c>
      <c r="B29" s="27"/>
      <c r="C29" s="10"/>
      <c r="D29" s="9">
        <v>230</v>
      </c>
      <c r="E29" s="9">
        <v>230</v>
      </c>
      <c r="F29" s="9">
        <f t="shared" si="4"/>
        <v>0</v>
      </c>
      <c r="G29" s="9">
        <v>230</v>
      </c>
      <c r="H29" s="8">
        <f t="shared" si="2"/>
        <v>0</v>
      </c>
      <c r="I29" s="9">
        <v>230</v>
      </c>
      <c r="J29" s="9">
        <f t="shared" si="1"/>
        <v>0</v>
      </c>
      <c r="M29" t="s">
        <v>45</v>
      </c>
      <c r="P29" t="s">
        <v>45</v>
      </c>
    </row>
    <row r="30" spans="1:17">
      <c r="A30" s="26" t="s">
        <v>34</v>
      </c>
      <c r="B30" s="27"/>
      <c r="C30" s="10" t="s">
        <v>6</v>
      </c>
      <c r="D30" s="9">
        <v>250</v>
      </c>
      <c r="E30" s="9">
        <v>250</v>
      </c>
      <c r="F30" s="9">
        <f>SUM(D30-E30)/E30%</f>
        <v>0</v>
      </c>
      <c r="G30" s="9">
        <v>250</v>
      </c>
      <c r="H30" s="8">
        <f t="shared" si="2"/>
        <v>0</v>
      </c>
      <c r="I30" s="9">
        <v>250</v>
      </c>
      <c r="J30" s="9">
        <f t="shared" si="1"/>
        <v>0</v>
      </c>
    </row>
    <row r="31" spans="1:17">
      <c r="A31" s="26" t="s">
        <v>35</v>
      </c>
      <c r="B31" s="27"/>
      <c r="C31" s="10" t="s">
        <v>6</v>
      </c>
      <c r="D31" s="9">
        <v>500</v>
      </c>
      <c r="E31" s="9">
        <v>500</v>
      </c>
      <c r="F31" s="9">
        <f>SUM(D31-E31)/E31%</f>
        <v>0</v>
      </c>
      <c r="G31" s="9">
        <v>500</v>
      </c>
      <c r="H31" s="8">
        <v>700</v>
      </c>
      <c r="I31" s="9">
        <v>650</v>
      </c>
      <c r="J31" s="9">
        <f t="shared" si="1"/>
        <v>-23.076923076923077</v>
      </c>
      <c r="N31" t="s">
        <v>45</v>
      </c>
    </row>
    <row r="32" spans="1:17">
      <c r="A32" s="26" t="s">
        <v>36</v>
      </c>
      <c r="B32" s="27"/>
      <c r="C32" s="10" t="s">
        <v>6</v>
      </c>
      <c r="D32" s="9">
        <v>190</v>
      </c>
      <c r="E32" s="9">
        <v>190</v>
      </c>
      <c r="F32" s="9">
        <f t="shared" ref="F32" si="5">SUM(D32-E32)/E32%</f>
        <v>0</v>
      </c>
      <c r="G32" s="9">
        <v>200</v>
      </c>
      <c r="H32" s="8">
        <f t="shared" si="2"/>
        <v>-5</v>
      </c>
      <c r="I32" s="9">
        <v>210</v>
      </c>
      <c r="J32" s="9">
        <f t="shared" si="1"/>
        <v>-9.5238095238095237</v>
      </c>
      <c r="Q32" t="s">
        <v>45</v>
      </c>
    </row>
    <row r="33" spans="1:20">
      <c r="A33" s="26" t="s">
        <v>37</v>
      </c>
      <c r="B33" s="27"/>
      <c r="C33" s="10" t="s">
        <v>6</v>
      </c>
      <c r="D33" s="9">
        <v>470</v>
      </c>
      <c r="E33" s="9">
        <v>470</v>
      </c>
      <c r="F33" s="9">
        <f t="shared" ref="F33:F42" si="6">SUM(D33-E33)/E33%</f>
        <v>0</v>
      </c>
      <c r="G33" s="9">
        <v>470</v>
      </c>
      <c r="H33" s="8">
        <f t="shared" si="2"/>
        <v>0</v>
      </c>
      <c r="I33" s="9">
        <v>420</v>
      </c>
      <c r="J33" s="9">
        <f t="shared" si="1"/>
        <v>11.904761904761905</v>
      </c>
    </row>
    <row r="34" spans="1:20">
      <c r="A34" s="26" t="s">
        <v>38</v>
      </c>
      <c r="B34" s="27"/>
      <c r="C34" s="10" t="s">
        <v>6</v>
      </c>
      <c r="D34" s="9">
        <v>110</v>
      </c>
      <c r="E34" s="9">
        <v>110</v>
      </c>
      <c r="F34" s="9">
        <f t="shared" si="6"/>
        <v>0</v>
      </c>
      <c r="G34" s="9">
        <v>105</v>
      </c>
      <c r="H34" s="8">
        <f t="shared" si="2"/>
        <v>4.7619047619047619</v>
      </c>
      <c r="I34" s="9">
        <v>125</v>
      </c>
      <c r="J34" s="9">
        <f t="shared" si="1"/>
        <v>-12</v>
      </c>
    </row>
    <row r="35" spans="1:20">
      <c r="A35" s="26" t="s">
        <v>39</v>
      </c>
      <c r="B35" s="27"/>
      <c r="C35" s="10" t="s">
        <v>20</v>
      </c>
      <c r="D35" s="9">
        <v>50</v>
      </c>
      <c r="E35" s="9">
        <v>50</v>
      </c>
      <c r="F35" s="9">
        <f t="shared" ref="F35:F36" si="7">SUM(D35-E35)/E35%</f>
        <v>0</v>
      </c>
      <c r="G35" s="9">
        <v>50</v>
      </c>
      <c r="H35" s="8">
        <f t="shared" ref="H35:H36" si="8">SUM(D35-G35)/G35%</f>
        <v>0</v>
      </c>
      <c r="I35" s="9">
        <v>55</v>
      </c>
      <c r="J35" s="9">
        <f t="shared" ref="J35:J36" si="9">SUM(D35-I35)/I35%</f>
        <v>-9.0909090909090899</v>
      </c>
    </row>
    <row r="36" spans="1:20">
      <c r="A36" s="26" t="s">
        <v>21</v>
      </c>
      <c r="B36" s="27"/>
      <c r="C36" s="10" t="s">
        <v>6</v>
      </c>
      <c r="D36" s="9">
        <v>37</v>
      </c>
      <c r="E36" s="9">
        <v>36</v>
      </c>
      <c r="F36" s="9">
        <f t="shared" si="7"/>
        <v>2.7777777777777777</v>
      </c>
      <c r="G36" s="9">
        <v>36</v>
      </c>
      <c r="H36" s="8">
        <f t="shared" si="8"/>
        <v>2.7777777777777777</v>
      </c>
      <c r="I36" s="9">
        <v>38</v>
      </c>
      <c r="J36" s="9">
        <f t="shared" si="9"/>
        <v>-2.6315789473684212</v>
      </c>
      <c r="L36" t="s">
        <v>45</v>
      </c>
    </row>
    <row r="37" spans="1:20">
      <c r="A37" s="26" t="s">
        <v>40</v>
      </c>
      <c r="B37" s="27"/>
      <c r="C37" s="10" t="s">
        <v>4</v>
      </c>
      <c r="D37" s="9">
        <v>59</v>
      </c>
      <c r="E37" s="9">
        <v>59</v>
      </c>
      <c r="F37" s="9">
        <f t="shared" si="6"/>
        <v>0</v>
      </c>
      <c r="G37" s="9">
        <v>58</v>
      </c>
      <c r="H37" s="8">
        <f t="shared" si="2"/>
        <v>1.7241379310344829</v>
      </c>
      <c r="I37" s="9">
        <v>55</v>
      </c>
      <c r="J37" s="9">
        <f t="shared" si="1"/>
        <v>7.2727272727272725</v>
      </c>
      <c r="M37" t="s">
        <v>45</v>
      </c>
      <c r="O37" t="s">
        <v>45</v>
      </c>
      <c r="P37" t="s">
        <v>45</v>
      </c>
      <c r="Q37" t="s">
        <v>45</v>
      </c>
      <c r="R37" t="s">
        <v>45</v>
      </c>
    </row>
    <row r="38" spans="1:20">
      <c r="A38" s="26" t="s">
        <v>22</v>
      </c>
      <c r="B38" s="27"/>
      <c r="C38" s="10" t="s">
        <v>6</v>
      </c>
      <c r="D38" s="9">
        <v>32</v>
      </c>
      <c r="E38" s="9">
        <v>32</v>
      </c>
      <c r="F38" s="9">
        <f t="shared" si="6"/>
        <v>0</v>
      </c>
      <c r="G38" s="9">
        <v>32</v>
      </c>
      <c r="H38" s="8">
        <f t="shared" si="2"/>
        <v>0</v>
      </c>
      <c r="I38" s="9">
        <v>38</v>
      </c>
      <c r="J38" s="9">
        <f t="shared" si="1"/>
        <v>-15.789473684210526</v>
      </c>
      <c r="N38" t="s">
        <v>45</v>
      </c>
      <c r="P38" t="s">
        <v>45</v>
      </c>
      <c r="Q38" t="s">
        <v>45</v>
      </c>
    </row>
    <row r="39" spans="1:20">
      <c r="A39" s="37" t="s">
        <v>41</v>
      </c>
      <c r="B39" s="38"/>
      <c r="C39" s="10" t="s">
        <v>23</v>
      </c>
      <c r="D39" s="9">
        <v>45</v>
      </c>
      <c r="E39" s="9">
        <v>37</v>
      </c>
      <c r="F39" s="9">
        <f t="shared" si="6"/>
        <v>21.621621621621621</v>
      </c>
      <c r="G39" s="9">
        <v>36</v>
      </c>
      <c r="H39" s="8">
        <v>0</v>
      </c>
      <c r="I39" s="9">
        <v>23</v>
      </c>
      <c r="J39" s="9">
        <f t="shared" si="1"/>
        <v>95.65217391304347</v>
      </c>
      <c r="M39" t="s">
        <v>45</v>
      </c>
      <c r="N39" t="s">
        <v>45</v>
      </c>
      <c r="O39" t="s">
        <v>45</v>
      </c>
      <c r="P39" t="s">
        <v>45</v>
      </c>
    </row>
    <row r="40" spans="1:20">
      <c r="A40" s="26" t="s">
        <v>42</v>
      </c>
      <c r="B40" s="27"/>
      <c r="C40" s="10" t="s">
        <v>6</v>
      </c>
      <c r="D40" s="9">
        <v>70</v>
      </c>
      <c r="E40" s="9">
        <v>60</v>
      </c>
      <c r="F40" s="9">
        <f t="shared" si="6"/>
        <v>16.666666666666668</v>
      </c>
      <c r="G40" s="9">
        <v>50</v>
      </c>
      <c r="H40" s="8">
        <f t="shared" si="2"/>
        <v>40</v>
      </c>
      <c r="I40" s="9">
        <v>40</v>
      </c>
      <c r="J40" s="9">
        <f t="shared" si="1"/>
        <v>75</v>
      </c>
      <c r="M40" t="s">
        <v>45</v>
      </c>
      <c r="O40" t="s">
        <v>45</v>
      </c>
    </row>
    <row r="41" spans="1:20">
      <c r="A41" s="26" t="s">
        <v>43</v>
      </c>
      <c r="B41" s="27"/>
      <c r="C41" s="10" t="s">
        <v>6</v>
      </c>
      <c r="D41" s="9">
        <v>40</v>
      </c>
      <c r="E41" s="9">
        <v>40</v>
      </c>
      <c r="F41" s="9">
        <f t="shared" si="6"/>
        <v>0</v>
      </c>
      <c r="G41" s="9">
        <v>35</v>
      </c>
      <c r="H41" s="8">
        <f t="shared" si="2"/>
        <v>14.285714285714286</v>
      </c>
      <c r="I41" s="9">
        <v>20</v>
      </c>
      <c r="J41" s="9">
        <f t="shared" si="1"/>
        <v>100</v>
      </c>
      <c r="M41" t="s">
        <v>45</v>
      </c>
      <c r="N41" t="s">
        <v>45</v>
      </c>
      <c r="O41" t="s">
        <v>45</v>
      </c>
      <c r="P41" t="s">
        <v>45</v>
      </c>
      <c r="Q41" t="s">
        <v>45</v>
      </c>
    </row>
    <row r="42" spans="1:20">
      <c r="A42" s="26" t="s">
        <v>44</v>
      </c>
      <c r="B42" s="27"/>
      <c r="C42" s="10" t="s">
        <v>23</v>
      </c>
      <c r="D42" s="9">
        <v>30</v>
      </c>
      <c r="E42" s="9">
        <v>30</v>
      </c>
      <c r="F42" s="9">
        <f t="shared" si="6"/>
        <v>0</v>
      </c>
      <c r="G42" s="9">
        <v>30</v>
      </c>
      <c r="H42" s="8">
        <f t="shared" si="2"/>
        <v>0</v>
      </c>
      <c r="I42" s="9">
        <v>22</v>
      </c>
      <c r="J42" s="9">
        <f t="shared" si="1"/>
        <v>36.363636363636367</v>
      </c>
      <c r="M42" t="s">
        <v>45</v>
      </c>
      <c r="N42" t="s">
        <v>45</v>
      </c>
      <c r="O42" t="s">
        <v>45</v>
      </c>
    </row>
    <row r="43" spans="1:20">
      <c r="A43" s="26" t="s">
        <v>58</v>
      </c>
      <c r="B43" s="27"/>
      <c r="C43" s="10" t="s">
        <v>6</v>
      </c>
      <c r="D43" s="9">
        <v>50</v>
      </c>
      <c r="E43" s="9">
        <v>40</v>
      </c>
      <c r="F43" s="9">
        <f>SUM(D43-E43)/E43%</f>
        <v>25</v>
      </c>
      <c r="G43" s="9">
        <v>35</v>
      </c>
      <c r="H43" s="8">
        <f>SUM(D43-G43)/G43%</f>
        <v>42.857142857142861</v>
      </c>
      <c r="I43" s="9">
        <v>33</v>
      </c>
      <c r="J43" s="9">
        <f>SUM(D43-I43)/I43%</f>
        <v>51.515151515151516</v>
      </c>
      <c r="M43" t="s">
        <v>45</v>
      </c>
      <c r="N43" t="s">
        <v>45</v>
      </c>
      <c r="O43" t="s">
        <v>45</v>
      </c>
      <c r="P43" t="s">
        <v>45</v>
      </c>
      <c r="Q43" t="s">
        <v>45</v>
      </c>
    </row>
    <row r="44" spans="1:20" ht="8.25" customHeight="1">
      <c r="M44" t="s">
        <v>45</v>
      </c>
      <c r="N44" t="s">
        <v>45</v>
      </c>
      <c r="O44" t="s">
        <v>45</v>
      </c>
      <c r="P44" t="s">
        <v>45</v>
      </c>
      <c r="S44" t="s">
        <v>45</v>
      </c>
    </row>
    <row r="45" spans="1:20" ht="37.5" customHeight="1">
      <c r="A45" s="22" t="s">
        <v>46</v>
      </c>
      <c r="B45" s="22"/>
      <c r="C45" s="28" t="s">
        <v>65</v>
      </c>
      <c r="D45" s="28"/>
      <c r="E45" s="28"/>
      <c r="F45" s="28"/>
      <c r="G45" s="28"/>
      <c r="H45" s="28"/>
      <c r="I45" s="28"/>
      <c r="J45" t="s">
        <v>45</v>
      </c>
      <c r="K45" t="s">
        <v>45</v>
      </c>
      <c r="L45" t="s">
        <v>45</v>
      </c>
      <c r="M45" t="s">
        <v>45</v>
      </c>
      <c r="N45" t="s">
        <v>45</v>
      </c>
      <c r="O45" t="s">
        <v>45</v>
      </c>
      <c r="P45" t="s">
        <v>45</v>
      </c>
      <c r="Q45" t="s">
        <v>45</v>
      </c>
    </row>
    <row r="46" spans="1:20" ht="37.5" customHeight="1">
      <c r="A46" s="22" t="s">
        <v>47</v>
      </c>
      <c r="B46" s="22"/>
      <c r="C46" s="23" t="s">
        <v>66</v>
      </c>
      <c r="D46" s="23"/>
      <c r="E46" s="23"/>
      <c r="F46" s="23"/>
      <c r="G46" s="23"/>
      <c r="H46" s="23"/>
      <c r="I46" s="23"/>
      <c r="K46" t="s">
        <v>45</v>
      </c>
      <c r="L46" t="s">
        <v>45</v>
      </c>
      <c r="M46" t="s">
        <v>45</v>
      </c>
      <c r="N46" t="s">
        <v>45</v>
      </c>
      <c r="O46" t="s">
        <v>45</v>
      </c>
      <c r="P46" t="s">
        <v>45</v>
      </c>
      <c r="Q46" t="s">
        <v>45</v>
      </c>
      <c r="T46" t="s">
        <v>45</v>
      </c>
    </row>
    <row r="47" spans="1:20" ht="29.25" customHeight="1">
      <c r="A47" s="22" t="s">
        <v>48</v>
      </c>
      <c r="B47" s="22"/>
      <c r="C47" s="23" t="s">
        <v>67</v>
      </c>
      <c r="D47" s="23"/>
      <c r="E47" s="23"/>
      <c r="F47" s="23"/>
      <c r="G47" s="23"/>
      <c r="H47" s="23"/>
      <c r="I47" s="23"/>
      <c r="L47" t="s">
        <v>45</v>
      </c>
      <c r="M47" t="s">
        <v>45</v>
      </c>
      <c r="N47" t="s">
        <v>45</v>
      </c>
      <c r="O47" t="s">
        <v>45</v>
      </c>
      <c r="P47" t="s">
        <v>45</v>
      </c>
    </row>
    <row r="48" spans="1:20" ht="44.25" customHeight="1">
      <c r="A48" s="24" t="s">
        <v>49</v>
      </c>
      <c r="B48" s="24"/>
      <c r="C48" s="25" t="s">
        <v>68</v>
      </c>
      <c r="D48" s="23"/>
      <c r="E48" s="23"/>
      <c r="F48" s="23"/>
      <c r="G48" s="23"/>
      <c r="H48" s="23"/>
      <c r="I48" s="23"/>
      <c r="K48" t="s">
        <v>45</v>
      </c>
      <c r="L48" t="s">
        <v>45</v>
      </c>
      <c r="M48" t="s">
        <v>45</v>
      </c>
      <c r="N48" t="s">
        <v>45</v>
      </c>
      <c r="O48" t="s">
        <v>45</v>
      </c>
      <c r="P48" t="s">
        <v>45</v>
      </c>
      <c r="Q48" t="s">
        <v>45</v>
      </c>
      <c r="S48" t="s">
        <v>45</v>
      </c>
    </row>
    <row r="49" spans="1:20" ht="16.5">
      <c r="A49" s="14" t="s">
        <v>70</v>
      </c>
      <c r="B49" s="14"/>
      <c r="C49" s="14"/>
      <c r="D49" s="14"/>
      <c r="E49" s="14"/>
      <c r="F49" s="14"/>
      <c r="G49" s="14" t="s">
        <v>69</v>
      </c>
      <c r="I49" s="14" t="s">
        <v>45</v>
      </c>
      <c r="M49" t="s">
        <v>45</v>
      </c>
      <c r="N49" t="s">
        <v>45</v>
      </c>
      <c r="O49" t="s">
        <v>45</v>
      </c>
      <c r="Q49" t="s">
        <v>45</v>
      </c>
      <c r="T49" t="s">
        <v>45</v>
      </c>
    </row>
    <row r="50" spans="1:20" ht="9" customHeight="1">
      <c r="B50" s="15"/>
      <c r="D50" s="15"/>
      <c r="E50" s="15"/>
      <c r="K50" t="s">
        <v>45</v>
      </c>
    </row>
    <row r="51" spans="1:20" ht="9.75" customHeight="1">
      <c r="C51" s="14"/>
      <c r="E51" s="13"/>
      <c r="G51" s="16"/>
      <c r="I51" t="s">
        <v>45</v>
      </c>
      <c r="M51" t="s">
        <v>45</v>
      </c>
    </row>
    <row r="52" spans="1:20" ht="16.5">
      <c r="A52" s="16" t="s">
        <v>50</v>
      </c>
      <c r="E52" s="12"/>
      <c r="F52" s="18" t="s">
        <v>51</v>
      </c>
      <c r="G52" s="18"/>
      <c r="H52" s="18"/>
      <c r="I52" s="18"/>
      <c r="N52" t="s">
        <v>45</v>
      </c>
      <c r="O52" t="s">
        <v>45</v>
      </c>
    </row>
    <row r="53" spans="1:20" ht="16.5">
      <c r="A53" s="19" t="s">
        <v>52</v>
      </c>
      <c r="B53" s="19"/>
      <c r="C53" s="19"/>
      <c r="D53" s="19"/>
      <c r="E53" s="17"/>
      <c r="F53" s="20" t="s">
        <v>53</v>
      </c>
      <c r="G53" s="20"/>
      <c r="H53" s="20"/>
      <c r="I53" s="20"/>
      <c r="M53" t="s">
        <v>45</v>
      </c>
      <c r="Q53" t="s">
        <v>45</v>
      </c>
    </row>
    <row r="54" spans="1:20" ht="16.5">
      <c r="A54" s="1" t="s">
        <v>54</v>
      </c>
      <c r="E54" s="1"/>
      <c r="F54" s="21" t="s">
        <v>55</v>
      </c>
      <c r="G54" s="21"/>
      <c r="H54" s="21"/>
      <c r="I54" s="21"/>
      <c r="P54" t="s">
        <v>45</v>
      </c>
      <c r="T54" t="s">
        <v>45</v>
      </c>
    </row>
  </sheetData>
  <mergeCells count="54">
    <mergeCell ref="A43:B43"/>
    <mergeCell ref="A35:B35"/>
    <mergeCell ref="A36:B36"/>
    <mergeCell ref="A37:B37"/>
    <mergeCell ref="A38:B38"/>
    <mergeCell ref="A39:B39"/>
    <mergeCell ref="A42:B42"/>
    <mergeCell ref="A32:B32"/>
    <mergeCell ref="A33:B33"/>
    <mergeCell ref="A34:B34"/>
    <mergeCell ref="A40:B40"/>
    <mergeCell ref="A41:B41"/>
    <mergeCell ref="A28:B28"/>
    <mergeCell ref="A26:B26"/>
    <mergeCell ref="A30:B30"/>
    <mergeCell ref="A31:B31"/>
    <mergeCell ref="A29:B29"/>
    <mergeCell ref="G1:J1"/>
    <mergeCell ref="A2:D3"/>
    <mergeCell ref="E2:J2"/>
    <mergeCell ref="A5:J5"/>
    <mergeCell ref="A6:B6"/>
    <mergeCell ref="A7:B7"/>
    <mergeCell ref="A9:B9"/>
    <mergeCell ref="A10:B10"/>
    <mergeCell ref="A11:B11"/>
    <mergeCell ref="A12:B12"/>
    <mergeCell ref="A8:B8"/>
    <mergeCell ref="A13:B13"/>
    <mergeCell ref="A14:B14"/>
    <mergeCell ref="A15:B15"/>
    <mergeCell ref="A45:B45"/>
    <mergeCell ref="C45:I45"/>
    <mergeCell ref="A17:B17"/>
    <mergeCell ref="A16:B16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F52:I52"/>
    <mergeCell ref="A53:D53"/>
    <mergeCell ref="F53:I53"/>
    <mergeCell ref="F54:I54"/>
    <mergeCell ref="A46:B46"/>
    <mergeCell ref="C46:I46"/>
    <mergeCell ref="A47:B47"/>
    <mergeCell ref="C47:I47"/>
    <mergeCell ref="A48:B48"/>
    <mergeCell ref="C48:I48"/>
  </mergeCells>
  <pageMargins left="0.95" right="0.45" top="1" bottom="0.5" header="0.25" footer="0.05"/>
  <pageSetup paperSize="9" orientation="portrait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2020-01-30T03:59:41Z</cp:lastPrinted>
  <dcterms:created xsi:type="dcterms:W3CDTF">2016-01-13T10:47:12Z</dcterms:created>
  <dcterms:modified xsi:type="dcterms:W3CDTF">2020-10-13T08:13:14Z</dcterms:modified>
</cp:coreProperties>
</file>