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<sst xmlns="http://schemas.openxmlformats.org/spreadsheetml/2006/main" count="880" uniqueCount="223">
  <si>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</si>
  <si>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</si>
  <si>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</si>
  <si>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</si>
  <si>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</si>
  <si>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</si>
  <si>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</si>
  <si>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</si>
  <si>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</si>
  <si>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</si>
  <si>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</si>
  <si>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</si>
  <si>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</si>
  <si>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</si>
  <si>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</si>
  <si>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</si>
  <si>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</si>
  <si>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</si>
  <si>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</si>
  <si>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</si>
  <si>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</si>
  <si>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</si>
  <si>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</si>
  <si>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</si>
  <si>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</si>
  <si>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</si>
  <si>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</si>
  <si>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</si>
  <si>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</si>
  <si>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</si>
  <si>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</si>
  <si>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</si>
  <si>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</si>
  <si>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</si>
  <si>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</si>
  <si>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</si>
  <si>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</si>
  <si>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</si>
  <si>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</si>
  <si>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</si>
  <si>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</si>
  <si>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</si>
  <si>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</si>
  <si>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</si>
  <si>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</si>
  <si>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</si>
  <si>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</si>
  <si>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</si>
  <si>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</si>
  <si>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</si>
  <si>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</si>
  <si>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</si>
  <si>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</si>
  <si>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</si>
  <si>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</si>
  <si>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</si>
  <si>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</si>
  <si>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</si>
  <si>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</si>
  <si>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</si>
  <si>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</si>
  <si>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</si>
  <si>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</si>
  <si>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</si>
  <si>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</si>
  <si>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</si>
  <si>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</si>
  <si>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</si>
  <si>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</si>
  <si>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</si>
  <si>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</si>
  <si>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</si>
  <si>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</si>
  <si>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</si>
  <si>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</si>
  <si>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</si>
  <si>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</si>
  <si>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</si>
  <si>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</si>
  <si>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</si>
  <si>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</si>
  <si>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</si>
  <si>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</si>
  <si>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</si>
  <si>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</si>
  <si>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</si>
  <si>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</si>
  <si>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</si>
  <si>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</si>
  <si>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</si>
  <si>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</si>
  <si>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</si>
  <si>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</si>
  <si>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</si>
  <si>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</si>
  <si>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</si>
  <si>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</si>
  <si>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</si>
  <si>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</si>
  <si>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</si>
  <si>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</si>
  <si>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</si>
  <si>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</si>
  <si>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</si>
  <si>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</si>
  <si>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</si>
  <si>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</si>
  <si>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</si>
  <si>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</si>
  <si>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</si>
  <si>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</si>
  <si>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</si>
  <si>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</si>
  <si>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</si>
  <si>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</si>
  <si>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</si>
  <si>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</si>
  <si>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</si>
  <si>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</si>
  <si>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</si>
  <si>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</si>
  <si>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</si>
  <si>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</si>
  <si>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</si>
  <si>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</si>
  <si>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</si>
  <si>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</si>
  <si>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</si>
  <si>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</si>
  <si>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</si>
  <si>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</si>
  <si>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</si>
  <si>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</si>
  <si>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</si>
  <si>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</si>
  <si>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</si>
  <si>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</si>
  <si>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</si>
  <si>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</si>
  <si>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</si>
  <si>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</si>
  <si>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</si>
  <si>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</si>
  <si>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</si>
  <si>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</si>
  <si>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</si>
  <si>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</si>
  <si>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</si>
  <si>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</si>
  <si>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</si>
  <si>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</si>
  <si>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</si>
  <si>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</si>
  <si>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</si>
  <si>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</si>
  <si>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</si>
  <si>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</si>
  <si>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</si>
  <si>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</si>
  <si>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</si>
  <si>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</si>
  <si>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</si>
  <si>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</si>
  <si>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</si>
  <si>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</si>
  <si>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</si>
  <si>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</si>
  <si>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</si>
  <si>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</si>
  <si>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</si>
  <si>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</si>
  <si>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</si>
  <si>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</si>
  <si>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</si>
  <si>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</si>
  <si>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</si>
  <si>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</si>
  <si>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</si>
  <si>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</si>
  <si>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</si>
  <si>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তেল- পাম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</si>
  <si>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</si>
  <si>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</si>
  <si>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</si>
  <si>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</si>
  <si>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</si>
  <si>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</si>
  <si>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</si>
  <si>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</si>
  <si>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রসুনঃ- (দেশী)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</si>
  <si>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</si>
  <si>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</si>
  <si>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</si>
  <si>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</si>
  <si>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</si>
  <si>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 xml:space="preserve"> বিগত সপ্তাহের  তুলনায় চলতি সপ্তাহে  বাজার দরঃ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</si>
  <si>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</si>
  <si>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</si>
  <si>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</si>
  <si>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r>
      <t>আদা -</t>
    </r>
    <r>
      <rPr>
        <sz val="9"/>
        <rFont val="Nikosh"/>
        <family val="0"/>
      </rPr>
      <t xml:space="preserve"> (কেরেলা, ভারত)</t>
    </r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</si>
  <si>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</si>
  <si>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</si>
  <si>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</si>
  <si>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</si>
  <si>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</si>
  <si>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 xml:space="preserve">        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</si>
  <si>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</si>
  <si>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</si>
  <si>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(দেওয়ান আসরাফুল হোসেন)
উপ-পরিচালক (বাজার সংযোগ)
কৃষি বিপণন অধিদপ্তর
ফোনঃ ০২-৫৫০২৮৩৫৯।
</t>
  </si>
  <si>
    <t xml:space="preserve"> ফোনঃ ০২-৫৫০২৮৩৫৯।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</si>
  <si>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</si>
  <si>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গত সপ্তাহের ২৯/১২/২০২০ তারিখের গড় বাজার দর</t>
  </si>
  <si>
    <t xml:space="preserve">০৫/০১/২০২১ তারিখের  সাথে  ২৯/১২/২০২০ তারিখের গড় বাজারদরের শতকরা   হ্র্রাস/বৃদ্ধি 
(-/+ ) </t>
  </si>
  <si>
    <t>প্রথম সপ্তাহের ০৫/০১/২০২১ তারিখের গড় বাজার দর</t>
  </si>
  <si>
    <t>গত মাসের প্রথম সপ্তাহের ০১/১২/২০২০ তারিখের গড় বাজার দর</t>
  </si>
  <si>
    <t>গত বছরের প্রথম সপ্তাহের ০৭/০১/২০২০ তারিখের গড় বাজার দর</t>
  </si>
  <si>
    <t>ঢাকা মহানগরের ০২টি বাজারের নিত্য প্র্রয়োজনীয় ভোগ্যপণ্যের জানুয়ারি/২০২০মাসের প্রথম সপ্তাহের (০৫/০১/২০২১),গত সপ্তাহের অর্থাৎ ডিসেম্বর মাসের পঞ্চম সপ্তাহের (২৯/১২/২০২০), গত মাসের অর্থাৎ ডিসেম্বর মাসের প্রথম সপ্তাহের (০১/১২/২০২০) ও গত বছরের জানুয়ারি মাসের প্রথম সপ্তাহের (০৭/০১/২০২০) গড় বাজার দরের তুলনামুলক বিবরণী।</t>
  </si>
  <si>
    <t xml:space="preserve">০৫/০১/২০২১ তারিখের সাথে  ০১/১২/২০২০ তারিখের গড় বাজারদরের শতকরা  হ্র্রাস/বৃদ্ধি   (-/+) </t>
  </si>
  <si>
    <t xml:space="preserve">০৫/০১/২০২১ তারিখের  সাথে  ০৭/০১/২০২০ তারিখের গড় বাজারদরের শতকরা হ্র্রাস/বৃদ্ধি  
 (-/+) </t>
  </si>
  <si>
    <t xml:space="preserve">সরবরাহ হ্রাস ও পাইকারী মূল্য বৃদ্ধিতে চাল (মোট), মোরগ-মুরগিঃ (দেশী ও ফার্ম), চিনি (খোলা), মিষ্টি কুমড়া ও তেল সয়াবিন (খোলা)-এর মূল্য বৃদ্ধি পেয়েছে। অপরদিকে সরবরাহ বৃদ্ধি ও পাইকারী মূল্য হ্রাস পাওয়ায় ডাল মশুর (দেশী ও আমদানীকৃত), ছোলা কলাই, পিঁয়াজ (দেশী ও আমদানীকৃত), রসুন (দেশী), কাঁচা মরিচ, রুই মাছ (দেশী), কাতল মাছ (দেশী), আলু, বেগুন ও কাঁচা পেঁপে-এর মূল্য হ্রাস পেয়েছে। এছাড়া অন্যান্য পণ্যের মূল্য স্থিতিশীল রয়েছে। </t>
  </si>
  <si>
    <r>
      <t>ঢাকা মহানগরীর ০২টি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চাল (মোট), মোরগ-মুরগিঃ (দেশী ও ফার্ম), চিনি (খোলা) ও মিষ্টি কুমড়া-এর মূল্য প্রতি কেজিতে যথাক্রমে ১.০৮%, ২.৭৪%, ২.০০%, ০.৭৮%, ১১.১১%এবং তেল সয়াবিন (খোলা) প্রতি লিটারে ১.৪০% বৃদ্ধি পেয়েছে। অপরদিকে গত সপ্তাহের তুলনায় চলতি সপ্তাহে  ডাল মশুর (দেশী ও আমদানীকৃত), ছোলা কলাই, পিঁয়াজ (দেশী ও আমদানীকৃত), রসুন (দেশী), কাঁচা মরিচ, রুই মাছ (দেশী), কাতল মাছ (দেশী), আলু, বেগুন ও কাঁচা পেঁপে-এর মূল্য প্রতি কেজিতে যথাক্রমে ২.৩৩%, ১.৩৮%, ৬.৪৫%, ১১.৭৬%, ১৫.৩৮%, ৫.০০%, ৫.২৬%, ৭.৬৯%, ৮.০০% ২৩.৫৩%, ১৬.৬৭% ও ১৮.১৮% হ্রাস পেয়েছে।  </t>
    </r>
  </si>
  <si>
    <t xml:space="preserve">বিগত মাসের এ সময়ের তুলনায় চলতি মাসের এ সপ্তাহে চাল (সরু-নাজির, মিনিকেট, মাঝারী ও মোটা), ডাল মশুর (আমদানীকৃত), ডাল খেসারী,  ডাল মুগ, ছোলা কলাই, তেল সয়াবিন (খোলা), তেল পাম (খোলা), রসুন (আমদানীকৃত), ইলিশ মাছ, মোরগ-মুরগি (কক/সোনালী, ফার্ম) ও চিনি (খোলা)-এর মূল্য বৃদ্ধি পেয়েছে। অপরদিকে আটা (প্যাকেট), ডাল মশুর (দেশী), পিঁয়াজ (দেশী ও আমদানীকৃত), রসুন (দেশী), কাঁচা মরিচ, রুই মাছ (দেশী), কাতল মাছ (দেশী), ডিম মুরগি (কক/সোনালী), আলু, বেগুন, কাঁচা পেঁপে ও মিষ্টি কুমড়া-এর মূল্য হ্রাস পেয়েছে। </t>
  </si>
  <si>
    <t xml:space="preserve">বিগত বছরের এ সময়ের তুলনায় চলতি বছরের এ সপ্তাহে চাল (সরু-নাজির, মিনিকেট, মাঝারী ও মোটা), আটা (খোলা), মশুর ডাল (আমদানীকৃত), তেল সয়াবিন (খোলা), তেল পাম (খোলা), কাঁচা মরিচ, মোরগ-মুরগি (ফার্ম), চিনি (খোলা) ও আলু-এর মূল্য বৃদ্ধি পেয়েছে। অপরদিকে মশুর ডাল (দেশী), ডাল মুগ, ছোলা কলাই পিঁয়াজ (দেশী ও আমদানীকৃত), রসুন (দেশী ও আমদানীকৃত), আদা (কেরেলা, ভারত), শুকনা মরিচ, রুই মাছ (দেশী), কাতল মাছ (দেশী), মোরগ-মুরগি (দেশী, কক/সোনালী), ডিম মুরগি (কক/সোনালী ও ফার্ম), লবণ (প্যাকেট), বেগুন ও কাঁচা পেঁপে-এর মূল্য হ্রাস পেয়েছে।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</si>
</sst>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top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justify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justify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187" fontId="9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center" vertical="top"/>
    </xf>
    <xf numFmtId="0" fontId="28" fillId="0" borderId="0" xfId="53" applyFont="1" applyAlignment="1" applyProtection="1">
      <alignment horizontal="center" vertical="top"/>
      <protection/>
    </xf>
    <xf numFmtId="0" fontId="27" fillId="34" borderId="0" xfId="0" applyFont="1" applyFill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92" fontId="0" fillId="0" borderId="0" xfId="0" applyNumberFormat="1" applyAlignment="1">
      <alignment horizontal="center" vertical="top"/>
    </xf>
    <xf numFmtId="0" fontId="13" fillId="0" borderId="0" xfId="0" applyNumberFormat="1" applyFont="1" applyFill="1" applyAlignment="1">
      <alignment horizontal="justify" vertical="top" wrapText="1" readingOrder="1"/>
    </xf>
    <xf numFmtId="0" fontId="5" fillId="0" borderId="0" xfId="0" applyFont="1" applyFill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22" fillId="0" borderId="0" xfId="0" applyFont="1" applyAlignment="1">
      <alignment horizontal="center" vertical="top"/>
    </xf>
    <xf numFmtId="180" fontId="13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/>
    </xf>
    <xf numFmtId="192" fontId="23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192" fontId="23" fillId="0" borderId="0" xfId="0" applyNumberFormat="1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84</xdr:row>
      <xdr:rowOff>95250</xdr:rowOff>
    </xdr:from>
    <xdr:to>
      <xdr:col>9</xdr:col>
      <xdr:colOff>123825</xdr:colOff>
      <xdr:row>84</xdr:row>
      <xdr:rowOff>409575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7840325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223" t="s">
        <v>130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2:10" ht="2.25" customHeight="1">
      <c r="B2" s="2"/>
      <c r="C2" s="2"/>
      <c r="D2" s="224"/>
      <c r="E2" s="224"/>
      <c r="F2" s="224"/>
      <c r="G2" s="224"/>
      <c r="H2" s="224"/>
      <c r="I2" s="224"/>
      <c r="J2" s="224"/>
    </row>
    <row r="3" spans="1:10" ht="12.75" customHeight="1">
      <c r="A3" s="207" t="s">
        <v>35</v>
      </c>
      <c r="B3" s="225" t="s">
        <v>10</v>
      </c>
      <c r="C3" s="213" t="s">
        <v>36</v>
      </c>
      <c r="D3" s="160" t="s">
        <v>21</v>
      </c>
      <c r="E3" s="228"/>
      <c r="F3" s="228"/>
      <c r="G3" s="228"/>
      <c r="H3" s="228"/>
      <c r="I3" s="228"/>
      <c r="J3" s="228"/>
    </row>
    <row r="4" spans="1:10" ht="15.75" customHeight="1">
      <c r="A4" s="208"/>
      <c r="B4" s="226"/>
      <c r="C4" s="214"/>
      <c r="D4" s="163" t="s">
        <v>30</v>
      </c>
      <c r="E4" s="220" t="s">
        <v>19</v>
      </c>
      <c r="F4" s="197" t="s">
        <v>28</v>
      </c>
      <c r="G4" s="197" t="s">
        <v>13</v>
      </c>
      <c r="H4" s="186" t="s">
        <v>31</v>
      </c>
      <c r="I4" s="220" t="s">
        <v>20</v>
      </c>
      <c r="J4" s="145" t="s">
        <v>9</v>
      </c>
    </row>
    <row r="5" spans="1:10" ht="11.25" customHeight="1">
      <c r="A5" s="208"/>
      <c r="B5" s="226"/>
      <c r="C5" s="214"/>
      <c r="D5" s="219"/>
      <c r="E5" s="221"/>
      <c r="F5" s="198"/>
      <c r="G5" s="198"/>
      <c r="H5" s="187"/>
      <c r="I5" s="221"/>
      <c r="J5" s="146"/>
    </row>
    <row r="6" spans="1:10" ht="6.75" customHeight="1">
      <c r="A6" s="208"/>
      <c r="B6" s="226"/>
      <c r="C6" s="214"/>
      <c r="D6" s="219"/>
      <c r="E6" s="221"/>
      <c r="F6" s="198"/>
      <c r="G6" s="198"/>
      <c r="H6" s="187"/>
      <c r="I6" s="221"/>
      <c r="J6" s="146"/>
    </row>
    <row r="7" spans="1:10" ht="15" customHeight="1">
      <c r="A7" s="208"/>
      <c r="B7" s="226"/>
      <c r="C7" s="214"/>
      <c r="D7" s="23">
        <v>44019</v>
      </c>
      <c r="E7" s="23" t="s">
        <v>121</v>
      </c>
      <c r="F7" s="222"/>
      <c r="G7" s="23" t="s">
        <v>128</v>
      </c>
      <c r="H7" s="188"/>
      <c r="I7" s="23" t="s">
        <v>122</v>
      </c>
      <c r="J7" s="146"/>
    </row>
    <row r="8" spans="1:10" s="3" customFormat="1" ht="12" customHeight="1">
      <c r="A8" s="209"/>
      <c r="B8" s="227"/>
      <c r="C8" s="215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50" t="s">
        <v>25</v>
      </c>
      <c r="B46" s="150"/>
      <c r="C46" s="202" t="s">
        <v>137</v>
      </c>
      <c r="D46" s="203"/>
      <c r="E46" s="203"/>
      <c r="F46" s="203"/>
      <c r="G46" s="203"/>
      <c r="H46" s="203"/>
      <c r="I46" s="203"/>
      <c r="J46" s="203"/>
    </row>
    <row r="47" spans="1:14" ht="15" customHeight="1">
      <c r="A47" s="150"/>
      <c r="B47" s="150"/>
      <c r="C47" s="204"/>
      <c r="D47" s="204"/>
      <c r="E47" s="204"/>
      <c r="F47" s="204"/>
      <c r="G47" s="204"/>
      <c r="H47" s="204"/>
      <c r="I47" s="204"/>
      <c r="J47" s="204"/>
      <c r="K47" s="133" t="s">
        <v>99</v>
      </c>
      <c r="L47" s="133"/>
      <c r="M47" s="133"/>
      <c r="N47" s="133"/>
    </row>
    <row r="48" spans="2:10" ht="7.5" customHeight="1">
      <c r="B48" s="13" t="s">
        <v>32</v>
      </c>
      <c r="C48" s="204"/>
      <c r="D48" s="204"/>
      <c r="E48" s="204"/>
      <c r="F48" s="204"/>
      <c r="G48" s="204"/>
      <c r="H48" s="204"/>
      <c r="I48" s="204"/>
      <c r="J48" s="204"/>
    </row>
    <row r="49" spans="2:10" ht="48.75" customHeight="1">
      <c r="B49" s="13"/>
      <c r="C49" s="204"/>
      <c r="D49" s="204"/>
      <c r="E49" s="204"/>
      <c r="F49" s="204"/>
      <c r="G49" s="204"/>
      <c r="H49" s="204"/>
      <c r="I49" s="204"/>
      <c r="J49" s="204"/>
    </row>
    <row r="50" spans="1:10" ht="24" customHeight="1">
      <c r="A50" s="150" t="s">
        <v>11</v>
      </c>
      <c r="B50" s="150"/>
      <c r="C50" s="168" t="s">
        <v>147</v>
      </c>
      <c r="D50" s="168"/>
      <c r="E50" s="168"/>
      <c r="F50" s="168"/>
      <c r="G50" s="168"/>
      <c r="H50" s="168"/>
      <c r="I50" s="168"/>
      <c r="J50" s="168"/>
    </row>
    <row r="51" spans="1:10" ht="8.25" customHeight="1">
      <c r="A51" s="150"/>
      <c r="B51" s="150"/>
      <c r="C51" s="168"/>
      <c r="D51" s="168"/>
      <c r="E51" s="168"/>
      <c r="F51" s="168"/>
      <c r="G51" s="168"/>
      <c r="H51" s="168"/>
      <c r="I51" s="168"/>
      <c r="J51" s="168"/>
    </row>
    <row r="52" spans="1:10" ht="24" customHeight="1">
      <c r="A52" s="139" t="s">
        <v>24</v>
      </c>
      <c r="B52" s="139"/>
      <c r="C52" s="168" t="s">
        <v>148</v>
      </c>
      <c r="D52" s="168"/>
      <c r="E52" s="168"/>
      <c r="F52" s="168"/>
      <c r="G52" s="168"/>
      <c r="H52" s="168"/>
      <c r="I52" s="168"/>
      <c r="J52" s="168"/>
    </row>
    <row r="53" spans="1:10" ht="15" customHeight="1">
      <c r="A53" s="139"/>
      <c r="B53" s="139"/>
      <c r="C53" s="168"/>
      <c r="D53" s="168"/>
      <c r="E53" s="168"/>
      <c r="F53" s="168"/>
      <c r="G53" s="168"/>
      <c r="H53" s="168"/>
      <c r="I53" s="168"/>
      <c r="J53" s="168"/>
    </row>
    <row r="54" spans="1:10" ht="14.25" customHeight="1">
      <c r="A54" s="139" t="s">
        <v>23</v>
      </c>
      <c r="B54" s="139"/>
      <c r="C54" s="205" t="s">
        <v>98</v>
      </c>
      <c r="D54" s="205"/>
      <c r="E54" s="205"/>
      <c r="F54" s="205"/>
      <c r="G54" s="205"/>
      <c r="H54" s="205"/>
      <c r="I54" s="205"/>
      <c r="J54" s="205"/>
    </row>
    <row r="55" spans="1:10" ht="4.5" customHeight="1">
      <c r="A55" s="139"/>
      <c r="B55" s="139"/>
      <c r="C55" s="205"/>
      <c r="D55" s="205"/>
      <c r="E55" s="205"/>
      <c r="F55" s="205"/>
      <c r="G55" s="205"/>
      <c r="H55" s="205"/>
      <c r="I55" s="205"/>
      <c r="J55" s="205"/>
    </row>
    <row r="56" spans="1:12" ht="27.75" customHeight="1">
      <c r="A56" s="150" t="s">
        <v>22</v>
      </c>
      <c r="B56" s="150"/>
      <c r="C56" s="206" t="s">
        <v>159</v>
      </c>
      <c r="D56" s="206"/>
      <c r="E56" s="206"/>
      <c r="F56" s="206"/>
      <c r="G56" s="206"/>
      <c r="H56" s="206"/>
      <c r="I56" s="206"/>
      <c r="J56" s="206"/>
      <c r="L56" s="36"/>
    </row>
    <row r="57" spans="1:10" ht="2.25" customHeight="1">
      <c r="A57" s="150"/>
      <c r="B57" s="150"/>
      <c r="C57" s="206"/>
      <c r="D57" s="206"/>
      <c r="E57" s="206"/>
      <c r="F57" s="206"/>
      <c r="G57" s="206"/>
      <c r="H57" s="206"/>
      <c r="I57" s="206"/>
      <c r="J57" s="206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92" t="s">
        <v>131</v>
      </c>
      <c r="B59" s="192"/>
      <c r="C59" s="192"/>
      <c r="D59" s="192"/>
      <c r="E59" s="192"/>
      <c r="F59" s="192"/>
      <c r="G59" s="192"/>
      <c r="H59" s="192"/>
      <c r="I59" s="192"/>
      <c r="J59" s="192"/>
    </row>
    <row r="60" spans="1:10" ht="15.75" customHeight="1">
      <c r="A60" s="207" t="s">
        <v>35</v>
      </c>
      <c r="B60" s="210" t="s">
        <v>10</v>
      </c>
      <c r="C60" s="213" t="s">
        <v>36</v>
      </c>
      <c r="D60" s="216" t="s">
        <v>12</v>
      </c>
      <c r="E60" s="217"/>
      <c r="F60" s="217"/>
      <c r="G60" s="217"/>
      <c r="H60" s="217"/>
      <c r="I60" s="217"/>
      <c r="J60" s="218"/>
    </row>
    <row r="61" spans="1:10" ht="13.5" customHeight="1">
      <c r="A61" s="208"/>
      <c r="B61" s="211"/>
      <c r="C61" s="214"/>
      <c r="D61" s="163" t="s">
        <v>30</v>
      </c>
      <c r="E61" s="197" t="s">
        <v>19</v>
      </c>
      <c r="F61" s="186" t="s">
        <v>29</v>
      </c>
      <c r="G61" s="201" t="str">
        <f>G4</f>
        <v>গত মাসের বাজার </v>
      </c>
      <c r="H61" s="145" t="s">
        <v>27</v>
      </c>
      <c r="I61" s="201" t="str">
        <f>I4</f>
        <v>গত বছরের বাজার দর </v>
      </c>
      <c r="J61" s="145" t="s">
        <v>17</v>
      </c>
    </row>
    <row r="62" spans="1:10" ht="13.5" customHeight="1">
      <c r="A62" s="208"/>
      <c r="B62" s="211"/>
      <c r="C62" s="214"/>
      <c r="D62" s="219"/>
      <c r="E62" s="198"/>
      <c r="F62" s="199"/>
      <c r="G62" s="198"/>
      <c r="H62" s="146"/>
      <c r="I62" s="198"/>
      <c r="J62" s="146"/>
    </row>
    <row r="63" spans="1:10" ht="8.25" customHeight="1">
      <c r="A63" s="208"/>
      <c r="B63" s="211"/>
      <c r="C63" s="214"/>
      <c r="D63" s="219"/>
      <c r="E63" s="198"/>
      <c r="F63" s="199"/>
      <c r="G63" s="198"/>
      <c r="H63" s="146"/>
      <c r="I63" s="198"/>
      <c r="J63" s="146"/>
    </row>
    <row r="64" spans="1:10" ht="15" customHeight="1">
      <c r="A64" s="208"/>
      <c r="B64" s="211"/>
      <c r="C64" s="214"/>
      <c r="D64" s="23">
        <f>D7</f>
        <v>44019</v>
      </c>
      <c r="E64" s="17" t="str">
        <f>E7</f>
        <v>৩০/০৬/২০২০</v>
      </c>
      <c r="F64" s="200"/>
      <c r="G64" s="16" t="str">
        <f>G7</f>
        <v>২০/০৫/২০২০</v>
      </c>
      <c r="H64" s="146"/>
      <c r="I64" s="23" t="str">
        <f>I7</f>
        <v>২৫/০৬/২০১৯</v>
      </c>
      <c r="J64" s="146"/>
    </row>
    <row r="65" spans="1:10" ht="13.5" customHeight="1">
      <c r="A65" s="209"/>
      <c r="B65" s="212"/>
      <c r="C65" s="215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94" t="s">
        <v>25</v>
      </c>
      <c r="B104" s="139"/>
      <c r="C104" s="147" t="s">
        <v>160</v>
      </c>
      <c r="D104" s="173"/>
      <c r="E104" s="173"/>
      <c r="F104" s="173"/>
      <c r="G104" s="173"/>
      <c r="H104" s="174"/>
      <c r="I104" s="173"/>
      <c r="J104" s="174"/>
    </row>
    <row r="105" spans="1:10" ht="22.5" customHeight="1">
      <c r="A105" s="150"/>
      <c r="B105" s="150"/>
      <c r="C105" s="173"/>
      <c r="D105" s="173"/>
      <c r="E105" s="173"/>
      <c r="F105" s="173"/>
      <c r="G105" s="173"/>
      <c r="H105" s="174"/>
      <c r="I105" s="173"/>
      <c r="J105" s="174"/>
    </row>
    <row r="106" spans="1:10" ht="30" customHeight="1">
      <c r="A106" s="175" t="s">
        <v>11</v>
      </c>
      <c r="B106" s="150"/>
      <c r="C106" s="140" t="s">
        <v>161</v>
      </c>
      <c r="D106" s="140"/>
      <c r="E106" s="140"/>
      <c r="F106" s="140"/>
      <c r="G106" s="140"/>
      <c r="H106" s="141"/>
      <c r="I106" s="140"/>
      <c r="J106" s="141"/>
    </row>
    <row r="107" spans="1:10" ht="36.75" customHeight="1">
      <c r="A107" s="139" t="s">
        <v>24</v>
      </c>
      <c r="B107" s="139"/>
      <c r="C107" s="195" t="s">
        <v>149</v>
      </c>
      <c r="D107" s="195"/>
      <c r="E107" s="195"/>
      <c r="F107" s="195"/>
      <c r="G107" s="195"/>
      <c r="H107" s="196"/>
      <c r="I107" s="195"/>
      <c r="J107" s="196"/>
    </row>
    <row r="108" spans="1:10" ht="18.75" customHeight="1">
      <c r="A108" s="139" t="s">
        <v>23</v>
      </c>
      <c r="B108" s="139"/>
      <c r="C108" s="190" t="s">
        <v>108</v>
      </c>
      <c r="D108" s="190"/>
      <c r="E108" s="190"/>
      <c r="F108" s="190"/>
      <c r="G108" s="190"/>
      <c r="H108" s="191"/>
      <c r="I108" s="190"/>
      <c r="J108" s="191"/>
    </row>
    <row r="109" spans="1:10" ht="64.5" customHeight="1">
      <c r="A109" s="150" t="s">
        <v>22</v>
      </c>
      <c r="B109" s="150"/>
      <c r="C109" s="183" t="s">
        <v>162</v>
      </c>
      <c r="D109" s="183"/>
      <c r="E109" s="183"/>
      <c r="F109" s="183"/>
      <c r="G109" s="183"/>
      <c r="H109" s="184"/>
      <c r="I109" s="183"/>
      <c r="J109" s="184"/>
    </row>
    <row r="110" spans="1:10" ht="47.25" customHeight="1">
      <c r="A110" s="192" t="s">
        <v>132</v>
      </c>
      <c r="B110" s="192"/>
      <c r="C110" s="192"/>
      <c r="D110" s="192"/>
      <c r="E110" s="192"/>
      <c r="F110" s="192"/>
      <c r="G110" s="192"/>
      <c r="H110" s="192"/>
      <c r="I110" s="192"/>
      <c r="J110" s="192"/>
    </row>
    <row r="111" spans="1:10" ht="17.25" customHeight="1">
      <c r="A111" s="152" t="s">
        <v>35</v>
      </c>
      <c r="B111" s="156" t="s">
        <v>10</v>
      </c>
      <c r="C111" s="158" t="s">
        <v>36</v>
      </c>
      <c r="D111" s="160" t="s">
        <v>14</v>
      </c>
      <c r="E111" s="160"/>
      <c r="F111" s="160"/>
      <c r="G111" s="160"/>
      <c r="H111" s="160"/>
      <c r="I111" s="160"/>
      <c r="J111" s="160"/>
    </row>
    <row r="112" spans="1:10" ht="14.25" customHeight="1">
      <c r="A112" s="154"/>
      <c r="B112" s="157"/>
      <c r="C112" s="159"/>
      <c r="D112" s="161" t="s">
        <v>30</v>
      </c>
      <c r="E112" s="185" t="s">
        <v>19</v>
      </c>
      <c r="F112" s="186" t="s">
        <v>18</v>
      </c>
      <c r="G112" s="189" t="s">
        <v>13</v>
      </c>
      <c r="H112" s="186" t="s">
        <v>27</v>
      </c>
      <c r="I112" s="185" t="s">
        <v>20</v>
      </c>
      <c r="J112" s="186" t="s">
        <v>15</v>
      </c>
    </row>
    <row r="113" spans="1:10" ht="6.75" customHeight="1">
      <c r="A113" s="154"/>
      <c r="B113" s="157"/>
      <c r="C113" s="159"/>
      <c r="D113" s="162"/>
      <c r="E113" s="181"/>
      <c r="F113" s="187"/>
      <c r="G113" s="167"/>
      <c r="H113" s="187"/>
      <c r="I113" s="181"/>
      <c r="J113" s="187"/>
    </row>
    <row r="114" spans="1:10" ht="7.5" customHeight="1">
      <c r="A114" s="154"/>
      <c r="B114" s="157"/>
      <c r="C114" s="159"/>
      <c r="D114" s="162"/>
      <c r="E114" s="181"/>
      <c r="F114" s="187"/>
      <c r="G114" s="167"/>
      <c r="H114" s="187"/>
      <c r="I114" s="181"/>
      <c r="J114" s="187"/>
    </row>
    <row r="115" spans="1:10" ht="9.75" customHeight="1">
      <c r="A115" s="154"/>
      <c r="B115" s="157"/>
      <c r="C115" s="159"/>
      <c r="D115" s="162"/>
      <c r="E115" s="181"/>
      <c r="F115" s="187"/>
      <c r="G115" s="167"/>
      <c r="H115" s="187"/>
      <c r="I115" s="181"/>
      <c r="J115" s="187"/>
    </row>
    <row r="116" spans="1:10" ht="13.5" customHeight="1">
      <c r="A116" s="154"/>
      <c r="B116" s="157"/>
      <c r="C116" s="159"/>
      <c r="D116" s="23">
        <f>D7</f>
        <v>44019</v>
      </c>
      <c r="E116" s="17" t="str">
        <f>E7</f>
        <v>৩০/০৬/২০২০</v>
      </c>
      <c r="F116" s="188"/>
      <c r="G116" s="16" t="str">
        <f>G7</f>
        <v>২০/০৫/২০২০</v>
      </c>
      <c r="H116" s="188"/>
      <c r="I116" s="23" t="str">
        <f>I7</f>
        <v>২৫/০৬/২০১৯</v>
      </c>
      <c r="J116" s="188"/>
    </row>
    <row r="117" spans="1:10" ht="13.5" customHeight="1">
      <c r="A117" s="171"/>
      <c r="B117" s="157"/>
      <c r="C117" s="193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50" t="s">
        <v>25</v>
      </c>
      <c r="B157" s="150"/>
      <c r="C157" s="168" t="s">
        <v>163</v>
      </c>
      <c r="D157" s="140"/>
      <c r="E157" s="140"/>
      <c r="F157" s="140"/>
      <c r="G157" s="140"/>
      <c r="H157" s="141"/>
      <c r="I157" s="140"/>
      <c r="J157" s="141"/>
    </row>
    <row r="158" spans="1:12" ht="13.5" customHeight="1">
      <c r="A158" s="150"/>
      <c r="B158" s="150"/>
      <c r="C158" s="140"/>
      <c r="D158" s="140"/>
      <c r="E158" s="140"/>
      <c r="F158" s="140"/>
      <c r="G158" s="140"/>
      <c r="H158" s="141"/>
      <c r="I158" s="140"/>
      <c r="J158" s="141"/>
      <c r="L158" s="40"/>
    </row>
    <row r="159" spans="2:10" ht="10.5" customHeight="1">
      <c r="B159" s="13"/>
      <c r="C159" s="140"/>
      <c r="D159" s="140"/>
      <c r="E159" s="140"/>
      <c r="F159" s="140"/>
      <c r="G159" s="140"/>
      <c r="H159" s="141"/>
      <c r="I159" s="140"/>
      <c r="J159" s="141"/>
    </row>
    <row r="160" spans="1:10" ht="16.5" customHeight="1">
      <c r="A160" s="150" t="s">
        <v>101</v>
      </c>
      <c r="B160" s="150"/>
      <c r="C160" s="142" t="s">
        <v>138</v>
      </c>
      <c r="D160" s="142"/>
      <c r="E160" s="142"/>
      <c r="F160" s="142"/>
      <c r="G160" s="142"/>
      <c r="H160" s="142"/>
      <c r="I160" s="142"/>
      <c r="J160" s="142"/>
    </row>
    <row r="161" spans="1:10" ht="15" customHeight="1">
      <c r="A161" s="150"/>
      <c r="B161" s="150"/>
      <c r="C161" s="142"/>
      <c r="D161" s="142"/>
      <c r="E161" s="142"/>
      <c r="F161" s="142"/>
      <c r="G161" s="142"/>
      <c r="H161" s="142"/>
      <c r="I161" s="142"/>
      <c r="J161" s="142"/>
    </row>
    <row r="162" spans="1:10" ht="41.25" customHeight="1">
      <c r="A162" s="139" t="s">
        <v>102</v>
      </c>
      <c r="B162" s="139"/>
      <c r="C162" s="140" t="s">
        <v>150</v>
      </c>
      <c r="D162" s="140"/>
      <c r="E162" s="140"/>
      <c r="F162" s="140"/>
      <c r="G162" s="140"/>
      <c r="H162" s="141"/>
      <c r="I162" s="140"/>
      <c r="J162" s="141"/>
    </row>
    <row r="163" spans="1:10" ht="11.25" customHeight="1">
      <c r="A163" s="150" t="s">
        <v>23</v>
      </c>
      <c r="B163" s="150"/>
      <c r="C163" s="142" t="s">
        <v>33</v>
      </c>
      <c r="D163" s="142"/>
      <c r="E163" s="142"/>
      <c r="F163" s="142"/>
      <c r="G163" s="142"/>
      <c r="H163" s="142"/>
      <c r="I163" s="142"/>
      <c r="J163" s="142"/>
    </row>
    <row r="164" spans="1:10" ht="11.25" customHeight="1">
      <c r="A164" s="150"/>
      <c r="B164" s="150"/>
      <c r="C164" s="142"/>
      <c r="D164" s="142"/>
      <c r="E164" s="142"/>
      <c r="F164" s="142"/>
      <c r="G164" s="142"/>
      <c r="H164" s="142"/>
      <c r="I164" s="142"/>
      <c r="J164" s="142"/>
    </row>
    <row r="165" spans="1:15" ht="62.25" customHeight="1">
      <c r="A165" s="150" t="s">
        <v>22</v>
      </c>
      <c r="B165" s="150"/>
      <c r="C165" s="182" t="s">
        <v>164</v>
      </c>
      <c r="D165" s="183"/>
      <c r="E165" s="183"/>
      <c r="F165" s="183"/>
      <c r="G165" s="183"/>
      <c r="H165" s="184"/>
      <c r="I165" s="183"/>
      <c r="J165" s="184"/>
      <c r="O165" s="3"/>
    </row>
    <row r="166" spans="1:10" ht="28.5" customHeight="1">
      <c r="A166" s="151" t="s">
        <v>133</v>
      </c>
      <c r="B166" s="151"/>
      <c r="C166" s="151"/>
      <c r="D166" s="151"/>
      <c r="E166" s="151"/>
      <c r="F166" s="151"/>
      <c r="G166" s="151"/>
      <c r="H166" s="151"/>
      <c r="I166" s="151"/>
      <c r="J166" s="151"/>
    </row>
    <row r="167" spans="1:10" ht="12.75" customHeight="1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</row>
    <row r="168" spans="1:10" ht="6.75" customHeight="1" hidden="1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</row>
    <row r="169" spans="1:10" ht="15.75" customHeight="1">
      <c r="A169" s="152" t="s">
        <v>35</v>
      </c>
      <c r="B169" s="156" t="s">
        <v>10</v>
      </c>
      <c r="C169" s="158" t="s">
        <v>36</v>
      </c>
      <c r="D169" s="160" t="s">
        <v>26</v>
      </c>
      <c r="E169" s="160"/>
      <c r="F169" s="160"/>
      <c r="G169" s="160"/>
      <c r="H169" s="160"/>
      <c r="I169" s="160"/>
      <c r="J169" s="160"/>
    </row>
    <row r="170" spans="1:10" ht="13.5" customHeight="1">
      <c r="A170" s="154"/>
      <c r="B170" s="157"/>
      <c r="C170" s="159"/>
      <c r="D170" s="161" t="s">
        <v>30</v>
      </c>
      <c r="E170" s="179" t="str">
        <f>E112</f>
        <v>গত সপ্তাহের বাজার দর </v>
      </c>
      <c r="F170" s="145" t="s">
        <v>18</v>
      </c>
      <c r="G170" s="166" t="str">
        <f>G112</f>
        <v>গত মাসের বাজার </v>
      </c>
      <c r="H170" s="145" t="s">
        <v>27</v>
      </c>
      <c r="I170" s="180" t="str">
        <f>I112</f>
        <v>গত বছরের বাজার দর </v>
      </c>
      <c r="J170" s="145" t="s">
        <v>15</v>
      </c>
    </row>
    <row r="171" spans="1:10" ht="8.25" customHeight="1">
      <c r="A171" s="154"/>
      <c r="B171" s="157"/>
      <c r="C171" s="159"/>
      <c r="D171" s="162"/>
      <c r="E171" s="162"/>
      <c r="F171" s="146"/>
      <c r="G171" s="167"/>
      <c r="H171" s="146"/>
      <c r="I171" s="181"/>
      <c r="J171" s="146"/>
    </row>
    <row r="172" spans="1:10" ht="13.5" customHeight="1">
      <c r="A172" s="154"/>
      <c r="B172" s="157"/>
      <c r="C172" s="159"/>
      <c r="D172" s="162"/>
      <c r="E172" s="162"/>
      <c r="F172" s="146"/>
      <c r="G172" s="167"/>
      <c r="H172" s="146"/>
      <c r="I172" s="181"/>
      <c r="J172" s="146"/>
    </row>
    <row r="173" spans="1:10" ht="12.75" customHeight="1">
      <c r="A173" s="154"/>
      <c r="B173" s="157"/>
      <c r="C173" s="159"/>
      <c r="D173" s="28">
        <f>D7</f>
        <v>44019</v>
      </c>
      <c r="E173" s="29" t="str">
        <f>E7</f>
        <v>৩০/০৬/২০২০</v>
      </c>
      <c r="F173" s="146"/>
      <c r="G173" s="30" t="str">
        <f>G7</f>
        <v>২০/০৫/২০২০</v>
      </c>
      <c r="H173" s="146"/>
      <c r="I173" s="28" t="str">
        <f>I7</f>
        <v>২৫/০৬/২০১৯</v>
      </c>
      <c r="J173" s="146"/>
    </row>
    <row r="174" spans="1:10" ht="10.5" customHeight="1">
      <c r="A174" s="171"/>
      <c r="B174" s="157"/>
      <c r="C174" s="159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39" t="s">
        <v>25</v>
      </c>
      <c r="B213" s="139"/>
      <c r="C213" s="147" t="s">
        <v>140</v>
      </c>
      <c r="D213" s="147"/>
      <c r="E213" s="147"/>
      <c r="F213" s="147"/>
      <c r="G213" s="147"/>
      <c r="H213" s="177"/>
      <c r="I213" s="147"/>
      <c r="J213" s="177"/>
    </row>
    <row r="214" spans="1:10" ht="21.75" customHeight="1">
      <c r="A214" s="139"/>
      <c r="B214" s="139"/>
      <c r="C214" s="147"/>
      <c r="D214" s="147"/>
      <c r="E214" s="147"/>
      <c r="F214" s="147"/>
      <c r="G214" s="147"/>
      <c r="H214" s="177"/>
      <c r="I214" s="147"/>
      <c r="J214" s="177"/>
    </row>
    <row r="215" spans="1:10" ht="30" customHeight="1">
      <c r="A215" s="178" t="s">
        <v>11</v>
      </c>
      <c r="B215" s="150"/>
      <c r="C215" s="140" t="s">
        <v>139</v>
      </c>
      <c r="D215" s="140"/>
      <c r="E215" s="140"/>
      <c r="F215" s="140"/>
      <c r="G215" s="140"/>
      <c r="H215" s="141"/>
      <c r="I215" s="140"/>
      <c r="J215" s="141"/>
    </row>
    <row r="216" spans="1:10" ht="48.75" customHeight="1">
      <c r="A216" s="176" t="s">
        <v>24</v>
      </c>
      <c r="B216" s="139"/>
      <c r="C216" s="140" t="s">
        <v>141</v>
      </c>
      <c r="D216" s="140"/>
      <c r="E216" s="140"/>
      <c r="F216" s="140"/>
      <c r="G216" s="140"/>
      <c r="H216" s="141"/>
      <c r="I216" s="140"/>
      <c r="J216" s="141"/>
    </row>
    <row r="217" spans="1:10" ht="15" customHeight="1">
      <c r="A217" s="176" t="s">
        <v>23</v>
      </c>
      <c r="B217" s="139"/>
      <c r="C217" s="142" t="s">
        <v>34</v>
      </c>
      <c r="D217" s="142"/>
      <c r="E217" s="142"/>
      <c r="F217" s="142"/>
      <c r="G217" s="142"/>
      <c r="H217" s="141"/>
      <c r="I217" s="142"/>
      <c r="J217" s="141"/>
    </row>
    <row r="218" spans="1:10" ht="78" customHeight="1">
      <c r="A218" s="139" t="s">
        <v>22</v>
      </c>
      <c r="B218" s="139"/>
      <c r="C218" s="140" t="s">
        <v>142</v>
      </c>
      <c r="D218" s="140"/>
      <c r="E218" s="140"/>
      <c r="F218" s="140"/>
      <c r="G218" s="140"/>
      <c r="H218" s="141"/>
      <c r="I218" s="140"/>
      <c r="J218" s="141"/>
    </row>
    <row r="219" spans="1:10" ht="35.25" customHeight="1">
      <c r="A219" s="151" t="s">
        <v>134</v>
      </c>
      <c r="B219" s="151"/>
      <c r="C219" s="151"/>
      <c r="D219" s="151"/>
      <c r="E219" s="151"/>
      <c r="F219" s="151"/>
      <c r="G219" s="151"/>
      <c r="H219" s="151"/>
      <c r="I219" s="151"/>
      <c r="J219" s="151"/>
    </row>
    <row r="220" spans="1:10" ht="24" customHeight="1" hidden="1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</row>
    <row r="221" spans="1:10" ht="9.75" customHeight="1" hidden="1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</row>
    <row r="222" spans="1:10" ht="9.75" customHeight="1" hidden="1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</row>
    <row r="223" spans="1:10" ht="22.5" customHeight="1">
      <c r="A223" s="152" t="s">
        <v>35</v>
      </c>
      <c r="B223" s="156" t="s">
        <v>10</v>
      </c>
      <c r="C223" s="158" t="s">
        <v>36</v>
      </c>
      <c r="D223" s="160" t="s">
        <v>68</v>
      </c>
      <c r="E223" s="160"/>
      <c r="F223" s="160"/>
      <c r="G223" s="160"/>
      <c r="H223" s="160"/>
      <c r="I223" s="160"/>
      <c r="J223" s="160"/>
    </row>
    <row r="224" spans="1:10" ht="9.75" customHeight="1">
      <c r="A224" s="154"/>
      <c r="B224" s="157"/>
      <c r="C224" s="159"/>
      <c r="D224" s="161" t="s">
        <v>30</v>
      </c>
      <c r="E224" s="163" t="s">
        <v>19</v>
      </c>
      <c r="F224" s="145" t="s">
        <v>18</v>
      </c>
      <c r="G224" s="166" t="s">
        <v>69</v>
      </c>
      <c r="H224" s="145" t="s">
        <v>27</v>
      </c>
      <c r="I224" s="143" t="s">
        <v>70</v>
      </c>
      <c r="J224" s="145" t="s">
        <v>15</v>
      </c>
    </row>
    <row r="225" spans="1:10" ht="9.75" customHeight="1">
      <c r="A225" s="154"/>
      <c r="B225" s="157"/>
      <c r="C225" s="159"/>
      <c r="D225" s="162"/>
      <c r="E225" s="164"/>
      <c r="F225" s="146"/>
      <c r="G225" s="167"/>
      <c r="H225" s="146"/>
      <c r="I225" s="144"/>
      <c r="J225" s="146"/>
    </row>
    <row r="226" spans="1:10" ht="11.25" customHeight="1">
      <c r="A226" s="154"/>
      <c r="B226" s="157"/>
      <c r="C226" s="159"/>
      <c r="D226" s="162"/>
      <c r="E226" s="165"/>
      <c r="F226" s="146"/>
      <c r="G226" s="167"/>
      <c r="H226" s="146"/>
      <c r="I226" s="144"/>
      <c r="J226" s="146"/>
    </row>
    <row r="227" spans="1:10" ht="14.25" customHeight="1">
      <c r="A227" s="154"/>
      <c r="B227" s="157"/>
      <c r="C227" s="159"/>
      <c r="D227" s="28">
        <f>D173</f>
        <v>44019</v>
      </c>
      <c r="E227" s="28" t="str">
        <f>E173</f>
        <v>৩০/০৬/২০২০</v>
      </c>
      <c r="F227" s="146"/>
      <c r="G227" s="28" t="str">
        <f>G173</f>
        <v>২০/০৫/২০২০</v>
      </c>
      <c r="H227" s="146"/>
      <c r="I227" s="28" t="str">
        <f>I173</f>
        <v>২৫/০৬/২০১৯</v>
      </c>
      <c r="J227" s="146"/>
    </row>
    <row r="228" spans="1:10" ht="9.75" customHeight="1">
      <c r="A228" s="171"/>
      <c r="B228" s="157"/>
      <c r="C228" s="159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39" t="s">
        <v>25</v>
      </c>
      <c r="B267" s="139"/>
      <c r="C267" s="173" t="s">
        <v>144</v>
      </c>
      <c r="D267" s="173"/>
      <c r="E267" s="173"/>
      <c r="F267" s="173"/>
      <c r="G267" s="173"/>
      <c r="H267" s="174"/>
      <c r="I267" s="173"/>
      <c r="J267" s="174"/>
    </row>
    <row r="268" spans="1:10" ht="36.75" customHeight="1">
      <c r="A268" s="139"/>
      <c r="B268" s="139"/>
      <c r="C268" s="173"/>
      <c r="D268" s="173"/>
      <c r="E268" s="173"/>
      <c r="F268" s="173"/>
      <c r="G268" s="173"/>
      <c r="H268" s="174"/>
      <c r="I268" s="173"/>
      <c r="J268" s="174"/>
    </row>
    <row r="269" spans="1:10" ht="30.75" customHeight="1">
      <c r="A269" s="175" t="s">
        <v>11</v>
      </c>
      <c r="B269" s="175"/>
      <c r="C269" s="140" t="s">
        <v>143</v>
      </c>
      <c r="D269" s="140"/>
      <c r="E269" s="140"/>
      <c r="F269" s="140"/>
      <c r="G269" s="140"/>
      <c r="H269" s="141"/>
      <c r="I269" s="140"/>
      <c r="J269" s="141"/>
    </row>
    <row r="270" spans="1:10" ht="30.75" customHeight="1">
      <c r="A270" s="172" t="s">
        <v>24</v>
      </c>
      <c r="B270" s="172"/>
      <c r="C270" s="140" t="s">
        <v>151</v>
      </c>
      <c r="D270" s="140"/>
      <c r="E270" s="140"/>
      <c r="F270" s="140"/>
      <c r="G270" s="140"/>
      <c r="H270" s="141"/>
      <c r="I270" s="140"/>
      <c r="J270" s="141"/>
    </row>
    <row r="271" spans="1:10" ht="11.25" customHeight="1">
      <c r="A271" s="172" t="s">
        <v>23</v>
      </c>
      <c r="B271" s="172"/>
      <c r="C271" s="142" t="s">
        <v>95</v>
      </c>
      <c r="D271" s="142"/>
      <c r="E271" s="142"/>
      <c r="F271" s="142"/>
      <c r="G271" s="142"/>
      <c r="H271" s="141"/>
      <c r="I271" s="142"/>
      <c r="J271" s="141"/>
    </row>
    <row r="272" spans="1:10" ht="6" customHeight="1">
      <c r="A272" s="172"/>
      <c r="B272" s="172"/>
      <c r="C272" s="140"/>
      <c r="D272" s="140"/>
      <c r="E272" s="140"/>
      <c r="F272" s="140"/>
      <c r="G272" s="140"/>
      <c r="H272" s="141"/>
      <c r="I272" s="140"/>
      <c r="J272" s="141"/>
    </row>
    <row r="273" spans="1:10" ht="64.5" customHeight="1">
      <c r="A273" s="139" t="s">
        <v>22</v>
      </c>
      <c r="B273" s="139"/>
      <c r="C273" s="140" t="s">
        <v>145</v>
      </c>
      <c r="D273" s="140"/>
      <c r="E273" s="140"/>
      <c r="F273" s="140"/>
      <c r="G273" s="140"/>
      <c r="H273" s="141"/>
      <c r="I273" s="140"/>
      <c r="J273" s="141"/>
    </row>
    <row r="274" spans="1:10" ht="14.25" customHeight="1">
      <c r="A274" s="151" t="s">
        <v>135</v>
      </c>
      <c r="B274" s="151"/>
      <c r="C274" s="151"/>
      <c r="D274" s="151"/>
      <c r="E274" s="151"/>
      <c r="F274" s="151"/>
      <c r="G274" s="151"/>
      <c r="H274" s="151"/>
      <c r="I274" s="151"/>
      <c r="J274" s="151"/>
    </row>
    <row r="275" spans="1:10" ht="11.25" customHeight="1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</row>
    <row r="276" spans="1:10" ht="6.75" customHeight="1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</row>
    <row r="277" spans="1:10" ht="14.25" customHeight="1">
      <c r="A277" s="152"/>
      <c r="B277" s="156" t="s">
        <v>10</v>
      </c>
      <c r="C277" s="158" t="s">
        <v>36</v>
      </c>
      <c r="D277" s="160" t="s">
        <v>71</v>
      </c>
      <c r="E277" s="160"/>
      <c r="F277" s="160"/>
      <c r="G277" s="160"/>
      <c r="H277" s="160"/>
      <c r="I277" s="160"/>
      <c r="J277" s="160"/>
    </row>
    <row r="278" spans="1:10" ht="14.25" customHeight="1">
      <c r="A278" s="154"/>
      <c r="B278" s="157"/>
      <c r="C278" s="159"/>
      <c r="D278" s="161" t="s">
        <v>30</v>
      </c>
      <c r="E278" s="163" t="s">
        <v>19</v>
      </c>
      <c r="F278" s="145" t="s">
        <v>18</v>
      </c>
      <c r="G278" s="166" t="s">
        <v>69</v>
      </c>
      <c r="H278" s="145" t="s">
        <v>27</v>
      </c>
      <c r="I278" s="143" t="s">
        <v>70</v>
      </c>
      <c r="J278" s="145" t="s">
        <v>15</v>
      </c>
    </row>
    <row r="279" spans="1:10" ht="14.25" customHeight="1">
      <c r="A279" s="154"/>
      <c r="B279" s="157"/>
      <c r="C279" s="159"/>
      <c r="D279" s="162"/>
      <c r="E279" s="164"/>
      <c r="F279" s="146"/>
      <c r="G279" s="167"/>
      <c r="H279" s="146"/>
      <c r="I279" s="144"/>
      <c r="J279" s="146"/>
    </row>
    <row r="280" spans="1:10" ht="14.25" customHeight="1">
      <c r="A280" s="154"/>
      <c r="B280" s="157"/>
      <c r="C280" s="159"/>
      <c r="D280" s="162"/>
      <c r="E280" s="165"/>
      <c r="F280" s="146"/>
      <c r="G280" s="167"/>
      <c r="H280" s="146"/>
      <c r="I280" s="144"/>
      <c r="J280" s="146"/>
    </row>
    <row r="281" spans="1:10" ht="13.5" customHeight="1">
      <c r="A281" s="154"/>
      <c r="B281" s="157"/>
      <c r="C281" s="159"/>
      <c r="D281" s="28">
        <f>D227</f>
        <v>44019</v>
      </c>
      <c r="E281" s="28" t="str">
        <f>E227</f>
        <v>৩০/০৬/২০২০</v>
      </c>
      <c r="F281" s="146"/>
      <c r="G281" s="28" t="str">
        <f>G227</f>
        <v>২০/০৫/২০২০</v>
      </c>
      <c r="H281" s="146"/>
      <c r="I281" s="28" t="str">
        <f>I227</f>
        <v>২৫/০৬/২০১৯</v>
      </c>
      <c r="J281" s="146"/>
    </row>
    <row r="282" spans="1:10" ht="14.25" customHeight="1">
      <c r="A282" s="171"/>
      <c r="B282" s="157"/>
      <c r="C282" s="159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39" t="s">
        <v>25</v>
      </c>
      <c r="B321" s="139"/>
      <c r="C321" s="148" t="s">
        <v>146</v>
      </c>
      <c r="D321" s="148"/>
      <c r="E321" s="148"/>
      <c r="F321" s="148"/>
      <c r="G321" s="148"/>
      <c r="H321" s="149"/>
      <c r="I321" s="148"/>
      <c r="J321" s="149"/>
    </row>
    <row r="322" spans="1:10" ht="8.25" customHeight="1">
      <c r="A322" s="139"/>
      <c r="B322" s="139"/>
      <c r="C322" s="148"/>
      <c r="D322" s="148"/>
      <c r="E322" s="148"/>
      <c r="F322" s="148"/>
      <c r="G322" s="148"/>
      <c r="H322" s="149"/>
      <c r="I322" s="148"/>
      <c r="J322" s="149"/>
    </row>
    <row r="323" spans="1:10" ht="30" customHeight="1">
      <c r="A323" s="150" t="s">
        <v>11</v>
      </c>
      <c r="B323" s="150"/>
      <c r="C323" s="140" t="s">
        <v>154</v>
      </c>
      <c r="D323" s="168"/>
      <c r="E323" s="168"/>
      <c r="F323" s="168"/>
      <c r="G323" s="168"/>
      <c r="H323" s="169"/>
      <c r="I323" s="168"/>
      <c r="J323" s="169"/>
    </row>
    <row r="324" spans="1:10" ht="32.25" customHeight="1">
      <c r="A324" s="139" t="s">
        <v>24</v>
      </c>
      <c r="B324" s="139"/>
      <c r="C324" s="168" t="s">
        <v>152</v>
      </c>
      <c r="D324" s="168"/>
      <c r="E324" s="168"/>
      <c r="F324" s="168"/>
      <c r="G324" s="168"/>
      <c r="H324" s="169"/>
      <c r="I324" s="168"/>
      <c r="J324" s="169"/>
    </row>
    <row r="325" spans="1:10" ht="18" customHeight="1">
      <c r="A325" s="139" t="s">
        <v>23</v>
      </c>
      <c r="B325" s="139"/>
      <c r="C325" s="142" t="s">
        <v>96</v>
      </c>
      <c r="D325" s="170"/>
      <c r="E325" s="170"/>
      <c r="F325" s="170"/>
      <c r="G325" s="170"/>
      <c r="H325" s="169"/>
      <c r="I325" s="170"/>
      <c r="J325" s="169"/>
    </row>
    <row r="326" spans="1:10" ht="78" customHeight="1">
      <c r="A326" s="139" t="s">
        <v>22</v>
      </c>
      <c r="B326" s="139"/>
      <c r="C326" s="140" t="s">
        <v>153</v>
      </c>
      <c r="D326" s="140"/>
      <c r="E326" s="140"/>
      <c r="F326" s="140"/>
      <c r="G326" s="140"/>
      <c r="H326" s="141"/>
      <c r="I326" s="140"/>
      <c r="J326" s="141"/>
    </row>
    <row r="327" spans="1:10" ht="17.25" customHeight="1">
      <c r="A327" s="151" t="s">
        <v>136</v>
      </c>
      <c r="B327" s="151"/>
      <c r="C327" s="151"/>
      <c r="D327" s="151"/>
      <c r="E327" s="151"/>
      <c r="F327" s="151"/>
      <c r="G327" s="151"/>
      <c r="H327" s="151"/>
      <c r="I327" s="151"/>
      <c r="J327" s="151"/>
    </row>
    <row r="328" spans="1:10" ht="12.75" customHeight="1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</row>
    <row r="329" spans="1:10" ht="6.75" customHeight="1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</row>
    <row r="330" spans="1:10" ht="16.5" customHeight="1">
      <c r="A330" s="152" t="s">
        <v>35</v>
      </c>
      <c r="B330" s="156" t="s">
        <v>10</v>
      </c>
      <c r="C330" s="158" t="s">
        <v>36</v>
      </c>
      <c r="D330" s="160" t="s">
        <v>0</v>
      </c>
      <c r="E330" s="160"/>
      <c r="F330" s="160"/>
      <c r="G330" s="160"/>
      <c r="H330" s="160"/>
      <c r="I330" s="160"/>
      <c r="J330" s="160"/>
    </row>
    <row r="331" spans="1:10" ht="6.75" customHeight="1">
      <c r="A331" s="153"/>
      <c r="B331" s="157"/>
      <c r="C331" s="159"/>
      <c r="D331" s="161" t="s">
        <v>30</v>
      </c>
      <c r="E331" s="163" t="s">
        <v>19</v>
      </c>
      <c r="F331" s="145" t="s">
        <v>18</v>
      </c>
      <c r="G331" s="166" t="s">
        <v>69</v>
      </c>
      <c r="H331" s="145" t="s">
        <v>27</v>
      </c>
      <c r="I331" s="143" t="s">
        <v>70</v>
      </c>
      <c r="J331" s="145" t="s">
        <v>15</v>
      </c>
    </row>
    <row r="332" spans="1:10" ht="11.25" customHeight="1">
      <c r="A332" s="154"/>
      <c r="B332" s="157"/>
      <c r="C332" s="159"/>
      <c r="D332" s="162"/>
      <c r="E332" s="164"/>
      <c r="F332" s="146"/>
      <c r="G332" s="167"/>
      <c r="H332" s="146"/>
      <c r="I332" s="144"/>
      <c r="J332" s="146"/>
    </row>
    <row r="333" spans="1:10" ht="16.5" customHeight="1">
      <c r="A333" s="154"/>
      <c r="B333" s="157"/>
      <c r="C333" s="159"/>
      <c r="D333" s="162"/>
      <c r="E333" s="165"/>
      <c r="F333" s="146"/>
      <c r="G333" s="167"/>
      <c r="H333" s="146"/>
      <c r="I333" s="144"/>
      <c r="J333" s="146"/>
    </row>
    <row r="334" spans="1:10" ht="13.5" customHeight="1">
      <c r="A334" s="154"/>
      <c r="B334" s="157"/>
      <c r="C334" s="159"/>
      <c r="D334" s="28">
        <f>D281</f>
        <v>44019</v>
      </c>
      <c r="E334" s="28" t="str">
        <f>E281</f>
        <v>৩০/০৬/২০২০</v>
      </c>
      <c r="F334" s="146"/>
      <c r="G334" s="28" t="str">
        <f>G281</f>
        <v>২০/০৫/২০২০</v>
      </c>
      <c r="H334" s="146"/>
      <c r="I334" s="28" t="str">
        <f>I281</f>
        <v>২৫/০৬/২০১৯</v>
      </c>
      <c r="J334" s="146"/>
    </row>
    <row r="335" spans="1:10" ht="10.5" customHeight="1">
      <c r="A335" s="155"/>
      <c r="B335" s="157"/>
      <c r="C335" s="159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39" t="s">
        <v>25</v>
      </c>
      <c r="B373" s="139"/>
      <c r="C373" s="147" t="s">
        <v>123</v>
      </c>
      <c r="D373" s="148"/>
      <c r="E373" s="148"/>
      <c r="F373" s="148"/>
      <c r="G373" s="148"/>
      <c r="H373" s="149"/>
      <c r="I373" s="148"/>
      <c r="J373" s="149"/>
    </row>
    <row r="374" spans="1:10" ht="12.75" customHeight="1">
      <c r="A374" s="139"/>
      <c r="B374" s="139"/>
      <c r="C374" s="148"/>
      <c r="D374" s="148"/>
      <c r="E374" s="148"/>
      <c r="F374" s="148"/>
      <c r="G374" s="148"/>
      <c r="H374" s="149"/>
      <c r="I374" s="148"/>
      <c r="J374" s="149"/>
    </row>
    <row r="375" spans="1:10" ht="49.5" customHeight="1">
      <c r="A375" s="139"/>
      <c r="B375" s="139"/>
      <c r="C375" s="148"/>
      <c r="D375" s="148"/>
      <c r="E375" s="148"/>
      <c r="F375" s="148"/>
      <c r="G375" s="148"/>
      <c r="H375" s="149"/>
      <c r="I375" s="148"/>
      <c r="J375" s="149"/>
    </row>
    <row r="376" spans="1:10" ht="33.75" customHeight="1">
      <c r="A376" s="150" t="s">
        <v>11</v>
      </c>
      <c r="B376" s="150"/>
      <c r="C376" s="140" t="s">
        <v>124</v>
      </c>
      <c r="D376" s="140"/>
      <c r="E376" s="140"/>
      <c r="F376" s="140"/>
      <c r="G376" s="140"/>
      <c r="H376" s="141"/>
      <c r="I376" s="140"/>
      <c r="J376" s="141"/>
    </row>
    <row r="377" spans="1:10" ht="35.25" customHeight="1">
      <c r="A377" s="139" t="s">
        <v>24</v>
      </c>
      <c r="B377" s="139"/>
      <c r="C377" s="140" t="s">
        <v>125</v>
      </c>
      <c r="D377" s="140"/>
      <c r="E377" s="140"/>
      <c r="F377" s="140"/>
      <c r="G377" s="140"/>
      <c r="H377" s="141"/>
      <c r="I377" s="140"/>
      <c r="J377" s="141"/>
    </row>
    <row r="378" spans="1:10" ht="18.75" customHeight="1">
      <c r="A378" s="139" t="s">
        <v>23</v>
      </c>
      <c r="B378" s="139"/>
      <c r="C378" s="142" t="s">
        <v>1</v>
      </c>
      <c r="D378" s="142"/>
      <c r="E378" s="142"/>
      <c r="F378" s="142"/>
      <c r="G378" s="142"/>
      <c r="H378" s="141"/>
      <c r="I378" s="142"/>
      <c r="J378" s="141"/>
    </row>
    <row r="379" spans="1:10" ht="14.25" customHeight="1">
      <c r="A379" s="139" t="s">
        <v>22</v>
      </c>
      <c r="B379" s="139"/>
      <c r="C379" s="140" t="s">
        <v>129</v>
      </c>
      <c r="D379" s="140"/>
      <c r="E379" s="140"/>
      <c r="F379" s="140"/>
      <c r="G379" s="140"/>
      <c r="H379" s="140"/>
      <c r="I379" s="140"/>
      <c r="J379" s="140"/>
    </row>
    <row r="380" spans="1:10" ht="64.5" customHeight="1">
      <c r="A380" s="139"/>
      <c r="B380" s="139"/>
      <c r="C380" s="140"/>
      <c r="D380" s="140"/>
      <c r="E380" s="140"/>
      <c r="F380" s="140"/>
      <c r="G380" s="140"/>
      <c r="H380" s="140"/>
      <c r="I380" s="140"/>
      <c r="J380" s="140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33"/>
      <c r="D384" s="133"/>
      <c r="E384" s="133"/>
      <c r="F384" s="133"/>
      <c r="G384" s="133"/>
      <c r="H384" s="133"/>
      <c r="I384" s="133"/>
      <c r="J384" s="133"/>
    </row>
    <row r="385" spans="1:10" ht="14.25" customHeight="1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</row>
    <row r="386" spans="1:10" ht="3" customHeight="1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</row>
    <row r="387" spans="1:10" ht="13.5" customHeight="1">
      <c r="A387" s="63" t="s">
        <v>83</v>
      </c>
      <c r="B387" s="134" t="s">
        <v>84</v>
      </c>
      <c r="C387" s="135" t="s">
        <v>155</v>
      </c>
      <c r="D387" s="136"/>
      <c r="E387" s="136"/>
      <c r="F387" s="136"/>
      <c r="G387" s="136"/>
      <c r="H387" s="137"/>
      <c r="I387" s="136"/>
      <c r="J387" s="137"/>
    </row>
    <row r="388" spans="1:10" ht="14.25" customHeight="1">
      <c r="A388" s="61"/>
      <c r="B388" s="134"/>
      <c r="C388" s="136"/>
      <c r="D388" s="136"/>
      <c r="E388" s="136"/>
      <c r="F388" s="136"/>
      <c r="G388" s="136"/>
      <c r="H388" s="137"/>
      <c r="I388" s="136"/>
      <c r="J388" s="137"/>
    </row>
    <row r="389" spans="1:10" ht="14.25" customHeight="1">
      <c r="A389" s="47"/>
      <c r="B389" s="134"/>
      <c r="C389" s="136"/>
      <c r="D389" s="136"/>
      <c r="E389" s="136"/>
      <c r="F389" s="136"/>
      <c r="G389" s="136"/>
      <c r="H389" s="137"/>
      <c r="I389" s="136"/>
      <c r="J389" s="137"/>
    </row>
    <row r="390" spans="1:10" ht="12.75" customHeight="1">
      <c r="A390" s="47"/>
      <c r="B390" s="134"/>
      <c r="C390" s="136"/>
      <c r="D390" s="136"/>
      <c r="E390" s="136"/>
      <c r="F390" s="136"/>
      <c r="G390" s="136"/>
      <c r="H390" s="137"/>
      <c r="I390" s="136"/>
      <c r="J390" s="137"/>
    </row>
    <row r="391" spans="1:10" ht="13.5" customHeight="1">
      <c r="A391" s="47"/>
      <c r="B391" s="134"/>
      <c r="C391" s="136"/>
      <c r="D391" s="136"/>
      <c r="E391" s="136"/>
      <c r="F391" s="136"/>
      <c r="G391" s="136"/>
      <c r="H391" s="137"/>
      <c r="I391" s="136"/>
      <c r="J391" s="137"/>
    </row>
    <row r="392" spans="1:10" ht="25.5" customHeight="1">
      <c r="A392" s="47"/>
      <c r="B392" s="134"/>
      <c r="C392" s="136"/>
      <c r="D392" s="136"/>
      <c r="E392" s="136"/>
      <c r="F392" s="136"/>
      <c r="G392" s="136"/>
      <c r="H392" s="137"/>
      <c r="I392" s="136"/>
      <c r="J392" s="137"/>
    </row>
    <row r="393" spans="1:10" ht="9" customHeight="1">
      <c r="A393" s="47"/>
      <c r="B393" s="67"/>
      <c r="C393" s="136"/>
      <c r="D393" s="136"/>
      <c r="E393" s="136"/>
      <c r="F393" s="136"/>
      <c r="G393" s="136"/>
      <c r="H393" s="137"/>
      <c r="I393" s="136"/>
      <c r="J393" s="137"/>
    </row>
    <row r="394" spans="1:10" ht="7.5" customHeight="1">
      <c r="A394" s="47"/>
      <c r="B394" s="138"/>
      <c r="C394" s="138"/>
      <c r="D394" s="138"/>
      <c r="E394" s="138"/>
      <c r="F394" s="138"/>
      <c r="G394" s="138"/>
      <c r="H394" s="138"/>
      <c r="I394" s="138"/>
      <c r="J394" s="138"/>
    </row>
    <row r="395" spans="1:10" ht="4.5" customHeight="1">
      <c r="A395" s="47"/>
      <c r="B395" s="138"/>
      <c r="C395" s="138"/>
      <c r="D395" s="138"/>
      <c r="E395" s="138"/>
      <c r="F395" s="138"/>
      <c r="G395" s="138"/>
      <c r="H395" s="138"/>
      <c r="I395" s="138"/>
      <c r="J395" s="138"/>
    </row>
    <row r="396" spans="1:10" ht="12.75" customHeight="1">
      <c r="A396" s="63" t="s">
        <v>85</v>
      </c>
      <c r="B396" s="134" t="s">
        <v>86</v>
      </c>
      <c r="C396" s="135" t="s">
        <v>157</v>
      </c>
      <c r="D396" s="136"/>
      <c r="E396" s="136"/>
      <c r="F396" s="136"/>
      <c r="G396" s="136"/>
      <c r="H396" s="137"/>
      <c r="I396" s="136"/>
      <c r="J396" s="137"/>
    </row>
    <row r="397" spans="1:10" ht="12.75" customHeight="1">
      <c r="A397" s="47"/>
      <c r="B397" s="134"/>
      <c r="C397" s="136"/>
      <c r="D397" s="136"/>
      <c r="E397" s="136"/>
      <c r="F397" s="136"/>
      <c r="G397" s="136"/>
      <c r="H397" s="137"/>
      <c r="I397" s="136"/>
      <c r="J397" s="137"/>
    </row>
    <row r="398" spans="1:10" ht="11.25" customHeight="1">
      <c r="A398" s="47"/>
      <c r="B398" s="134"/>
      <c r="C398" s="136"/>
      <c r="D398" s="136"/>
      <c r="E398" s="136"/>
      <c r="F398" s="136"/>
      <c r="G398" s="136"/>
      <c r="H398" s="137"/>
      <c r="I398" s="136"/>
      <c r="J398" s="137"/>
    </row>
    <row r="399" spans="1:10" ht="12" customHeight="1">
      <c r="A399" s="47"/>
      <c r="B399" s="134"/>
      <c r="C399" s="136"/>
      <c r="D399" s="136"/>
      <c r="E399" s="136"/>
      <c r="F399" s="136"/>
      <c r="G399" s="136"/>
      <c r="H399" s="137"/>
      <c r="I399" s="136"/>
      <c r="J399" s="137"/>
    </row>
    <row r="400" spans="1:10" ht="54.75" customHeight="1">
      <c r="A400" s="47"/>
      <c r="B400" s="134"/>
      <c r="C400" s="136"/>
      <c r="D400" s="136"/>
      <c r="E400" s="136"/>
      <c r="F400" s="136"/>
      <c r="G400" s="136"/>
      <c r="H400" s="136"/>
      <c r="I400" s="136"/>
      <c r="J400" s="136"/>
    </row>
    <row r="401" spans="1:10" ht="12.75" customHeight="1">
      <c r="A401" s="47"/>
      <c r="B401" s="115" t="s">
        <v>87</v>
      </c>
      <c r="C401" s="126" t="s">
        <v>158</v>
      </c>
      <c r="D401" s="127"/>
      <c r="E401" s="127"/>
      <c r="F401" s="127"/>
      <c r="G401" s="127"/>
      <c r="H401" s="128"/>
      <c r="I401" s="127"/>
      <c r="J401" s="128"/>
    </row>
    <row r="402" spans="1:10" ht="11.25" customHeight="1">
      <c r="A402" s="62" t="s">
        <v>88</v>
      </c>
      <c r="B402" s="115"/>
      <c r="C402" s="127"/>
      <c r="D402" s="127"/>
      <c r="E402" s="127"/>
      <c r="F402" s="127"/>
      <c r="G402" s="127"/>
      <c r="H402" s="128"/>
      <c r="I402" s="127"/>
      <c r="J402" s="128"/>
    </row>
    <row r="403" spans="1:10" ht="14.25" customHeight="1">
      <c r="A403" s="47"/>
      <c r="B403" s="115"/>
      <c r="C403" s="127"/>
      <c r="D403" s="127"/>
      <c r="E403" s="127"/>
      <c r="F403" s="127"/>
      <c r="G403" s="127"/>
      <c r="H403" s="128"/>
      <c r="I403" s="127"/>
      <c r="J403" s="128"/>
    </row>
    <row r="404" spans="1:10" ht="11.25" customHeight="1">
      <c r="A404" s="47"/>
      <c r="B404" s="115"/>
      <c r="C404" s="127"/>
      <c r="D404" s="127"/>
      <c r="E404" s="127"/>
      <c r="F404" s="127"/>
      <c r="G404" s="127"/>
      <c r="H404" s="128"/>
      <c r="I404" s="127"/>
      <c r="J404" s="128"/>
    </row>
    <row r="405" spans="1:10" ht="72" customHeight="1">
      <c r="A405" s="47"/>
      <c r="B405" s="115"/>
      <c r="C405" s="127"/>
      <c r="D405" s="127"/>
      <c r="E405" s="127"/>
      <c r="F405" s="127"/>
      <c r="G405" s="127"/>
      <c r="H405" s="128"/>
      <c r="I405" s="127"/>
      <c r="J405" s="128"/>
    </row>
    <row r="406" spans="1:10" ht="15.75" customHeight="1">
      <c r="A406" s="129" t="s">
        <v>89</v>
      </c>
      <c r="B406" s="129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30" t="s">
        <v>90</v>
      </c>
      <c r="C407" s="131" t="s">
        <v>156</v>
      </c>
      <c r="D407" s="131"/>
      <c r="E407" s="131"/>
      <c r="F407" s="131"/>
      <c r="G407" s="131"/>
      <c r="H407" s="131"/>
      <c r="I407" s="131"/>
      <c r="J407" s="131"/>
    </row>
    <row r="408" spans="1:10" ht="22.5" customHeight="1">
      <c r="A408" s="47"/>
      <c r="B408" s="120"/>
      <c r="C408" s="131"/>
      <c r="D408" s="131"/>
      <c r="E408" s="131"/>
      <c r="F408" s="131"/>
      <c r="G408" s="131"/>
      <c r="H408" s="131"/>
      <c r="I408" s="131"/>
      <c r="J408" s="131"/>
    </row>
    <row r="409" spans="1:10" ht="23.25" customHeight="1">
      <c r="A409" s="47"/>
      <c r="B409" s="120"/>
      <c r="C409" s="131"/>
      <c r="D409" s="131"/>
      <c r="E409" s="131"/>
      <c r="F409" s="131"/>
      <c r="G409" s="131"/>
      <c r="H409" s="131"/>
      <c r="I409" s="131"/>
      <c r="J409" s="131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20" t="s">
        <v>90</v>
      </c>
      <c r="C411" s="121" t="s">
        <v>100</v>
      </c>
      <c r="D411" s="121"/>
      <c r="E411" s="121"/>
      <c r="F411" s="121"/>
      <c r="G411" s="121"/>
      <c r="H411" s="122"/>
      <c r="I411" s="121"/>
      <c r="J411" s="122"/>
    </row>
    <row r="412" spans="1:10" ht="15.75" customHeight="1" hidden="1">
      <c r="A412" s="47"/>
      <c r="B412" s="120"/>
      <c r="C412" s="121"/>
      <c r="D412" s="121"/>
      <c r="E412" s="121"/>
      <c r="F412" s="121"/>
      <c r="G412" s="121"/>
      <c r="H412" s="122"/>
      <c r="I412" s="121"/>
      <c r="J412" s="122"/>
    </row>
    <row r="413" spans="1:10" ht="0.75" customHeight="1" hidden="1">
      <c r="A413" s="47"/>
      <c r="B413" s="49"/>
      <c r="C413" s="121"/>
      <c r="D413" s="121"/>
      <c r="E413" s="121"/>
      <c r="F413" s="121"/>
      <c r="G413" s="121"/>
      <c r="H413" s="122"/>
      <c r="I413" s="121"/>
      <c r="J413" s="122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119"/>
      <c r="D416" s="119"/>
      <c r="E416" s="119"/>
      <c r="F416" s="119"/>
      <c r="G416" s="119"/>
      <c r="H416" s="119"/>
      <c r="I416" s="119"/>
      <c r="J416" s="119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20"/>
      <c r="C418" s="118" t="s">
        <v>32</v>
      </c>
      <c r="D418" s="118"/>
      <c r="E418" s="118"/>
      <c r="F418" s="118"/>
      <c r="G418" s="118"/>
      <c r="H418" s="132"/>
      <c r="I418" s="118"/>
      <c r="J418" s="132"/>
    </row>
    <row r="419" spans="1:10" ht="12" customHeight="1" hidden="1">
      <c r="A419" s="47"/>
      <c r="B419" s="120"/>
      <c r="C419" s="118"/>
      <c r="D419" s="118"/>
      <c r="E419" s="118"/>
      <c r="F419" s="118"/>
      <c r="G419" s="118"/>
      <c r="H419" s="132"/>
      <c r="I419" s="118"/>
      <c r="J419" s="132"/>
    </row>
    <row r="420" spans="1:10" ht="7.5" customHeight="1" hidden="1">
      <c r="A420" s="47"/>
      <c r="B420" s="120"/>
      <c r="C420" s="118"/>
      <c r="D420" s="118"/>
      <c r="E420" s="118"/>
      <c r="F420" s="118"/>
      <c r="G420" s="118"/>
      <c r="H420" s="132"/>
      <c r="I420" s="118"/>
      <c r="J420" s="132"/>
    </row>
    <row r="421" spans="1:10" ht="37.5" customHeight="1">
      <c r="A421" s="47"/>
      <c r="B421" s="49" t="s">
        <v>90</v>
      </c>
      <c r="C421" s="118" t="s">
        <v>97</v>
      </c>
      <c r="D421" s="118"/>
      <c r="E421" s="118"/>
      <c r="F421" s="118"/>
      <c r="G421" s="118"/>
      <c r="H421" s="118"/>
      <c r="I421" s="118"/>
      <c r="J421" s="118"/>
    </row>
    <row r="422" spans="1:17" ht="66" customHeight="1">
      <c r="A422" s="47"/>
      <c r="B422" s="49" t="s">
        <v>90</v>
      </c>
      <c r="C422" s="118" t="s">
        <v>126</v>
      </c>
      <c r="D422" s="118"/>
      <c r="E422" s="118"/>
      <c r="F422" s="118"/>
      <c r="G422" s="118"/>
      <c r="H422" s="118"/>
      <c r="I422" s="118"/>
      <c r="J422" s="118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123" t="s">
        <v>120</v>
      </c>
      <c r="H426" s="124"/>
      <c r="I426" s="124"/>
      <c r="J426" s="124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125" t="s">
        <v>117</v>
      </c>
      <c r="H427" s="115"/>
      <c r="I427" s="115"/>
      <c r="J427" s="115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15" t="s">
        <v>119</v>
      </c>
      <c r="H428" s="115"/>
      <c r="I428" s="115"/>
      <c r="J428" s="115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116" t="s">
        <v>105</v>
      </c>
      <c r="I460" s="117"/>
      <c r="J460" s="117"/>
      <c r="K460" s="117"/>
    </row>
    <row r="461" spans="8:11" ht="39" customHeight="1">
      <c r="H461" s="117"/>
      <c r="I461" s="117"/>
      <c r="J461" s="117"/>
      <c r="K461" s="117"/>
    </row>
    <row r="462" spans="7:11" ht="30.75" customHeight="1">
      <c r="G462" s="1" t="s">
        <v>104</v>
      </c>
      <c r="H462" s="117"/>
      <c r="I462" s="117"/>
      <c r="J462" s="117"/>
      <c r="K462" s="117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E61:E63"/>
    <mergeCell ref="F61:F64"/>
    <mergeCell ref="G61:G63"/>
    <mergeCell ref="H61:H64"/>
    <mergeCell ref="I61:I63"/>
    <mergeCell ref="J61:J64"/>
    <mergeCell ref="A104:B105"/>
    <mergeCell ref="C104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E112:E115"/>
    <mergeCell ref="F112:F116"/>
    <mergeCell ref="G112:G115"/>
    <mergeCell ref="H112:H116"/>
    <mergeCell ref="I112:I115"/>
    <mergeCell ref="J112:J116"/>
    <mergeCell ref="A157:B158"/>
    <mergeCell ref="C157:J159"/>
    <mergeCell ref="A160:B161"/>
    <mergeCell ref="C160:J161"/>
    <mergeCell ref="A162:B162"/>
    <mergeCell ref="C162:J162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E170:E172"/>
    <mergeCell ref="F170:F173"/>
    <mergeCell ref="G170:G172"/>
    <mergeCell ref="H170:H173"/>
    <mergeCell ref="I170:I172"/>
    <mergeCell ref="J170:J173"/>
    <mergeCell ref="A213:B214"/>
    <mergeCell ref="C213:J214"/>
    <mergeCell ref="A215:B215"/>
    <mergeCell ref="C215:J215"/>
    <mergeCell ref="A216:B216"/>
    <mergeCell ref="C216:J216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E224:E226"/>
    <mergeCell ref="F224:F227"/>
    <mergeCell ref="G224:G226"/>
    <mergeCell ref="H224:H227"/>
    <mergeCell ref="I224:I226"/>
    <mergeCell ref="J224:J227"/>
    <mergeCell ref="A267:B268"/>
    <mergeCell ref="C267:J268"/>
    <mergeCell ref="A269:B269"/>
    <mergeCell ref="C269:J269"/>
    <mergeCell ref="A270:B270"/>
    <mergeCell ref="C270:J270"/>
    <mergeCell ref="A271:B271"/>
    <mergeCell ref="C271:J271"/>
    <mergeCell ref="A272:B272"/>
    <mergeCell ref="C272:J272"/>
    <mergeCell ref="A273:B273"/>
    <mergeCell ref="C273:J27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I278:I280"/>
    <mergeCell ref="J278:J281"/>
    <mergeCell ref="A321:B322"/>
    <mergeCell ref="C321:J322"/>
    <mergeCell ref="A323:B323"/>
    <mergeCell ref="C323:J323"/>
    <mergeCell ref="A324:B324"/>
    <mergeCell ref="C324:J324"/>
    <mergeCell ref="A325:B325"/>
    <mergeCell ref="C325:J325"/>
    <mergeCell ref="A326:B326"/>
    <mergeCell ref="C326:J32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I331:I333"/>
    <mergeCell ref="J331:J334"/>
    <mergeCell ref="A373:B375"/>
    <mergeCell ref="C373:J375"/>
    <mergeCell ref="A376:B376"/>
    <mergeCell ref="C376:J376"/>
    <mergeCell ref="A377:B377"/>
    <mergeCell ref="C377:J377"/>
    <mergeCell ref="A378:B378"/>
    <mergeCell ref="C378:J378"/>
    <mergeCell ref="A379:B380"/>
    <mergeCell ref="C379:J380"/>
    <mergeCell ref="C384:J384"/>
    <mergeCell ref="A385:J386"/>
    <mergeCell ref="B387:B392"/>
    <mergeCell ref="C387:J393"/>
    <mergeCell ref="B394:J395"/>
    <mergeCell ref="B396:B400"/>
    <mergeCell ref="C396:J400"/>
    <mergeCell ref="B401:B405"/>
    <mergeCell ref="C401:J405"/>
    <mergeCell ref="A406:B406"/>
    <mergeCell ref="B407:B409"/>
    <mergeCell ref="C407:J409"/>
    <mergeCell ref="B418:B420"/>
    <mergeCell ref="C418:J420"/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71">
      <selection activeCell="L90" sqref="L90"/>
    </sheetView>
  </sheetViews>
  <sheetFormatPr defaultColWidth="9.140625" defaultRowHeight="12.75"/>
  <cols>
    <col min="1" max="1" width="4.28125" style="84" customWidth="1"/>
    <col min="2" max="2" width="17.7109375" style="84" customWidth="1"/>
    <col min="3" max="3" width="9.140625" style="84" customWidth="1"/>
    <col min="4" max="4" width="9.00390625" style="84" customWidth="1"/>
    <col min="5" max="5" width="9.421875" style="84" customWidth="1"/>
    <col min="6" max="6" width="11.140625" style="84" customWidth="1"/>
    <col min="7" max="7" width="9.00390625" style="84" customWidth="1"/>
    <col min="8" max="8" width="11.00390625" style="84" customWidth="1"/>
    <col min="9" max="9" width="9.00390625" style="84" customWidth="1"/>
    <col min="10" max="10" width="11.5742187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233" t="s">
        <v>169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3.5" customHeight="1">
      <c r="A2" s="233" t="s">
        <v>165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5.75" customHeight="1">
      <c r="A3" s="233" t="s">
        <v>166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3.5" customHeight="1">
      <c r="A4" s="234" t="s">
        <v>167</v>
      </c>
      <c r="B4" s="234"/>
      <c r="C4" s="234"/>
      <c r="D4" s="234"/>
      <c r="E4" s="234"/>
      <c r="F4" s="234"/>
      <c r="G4" s="234"/>
      <c r="H4" s="234"/>
      <c r="I4" s="234"/>
      <c r="J4" s="234"/>
    </row>
    <row r="5" ht="18.75" customHeight="1"/>
    <row r="6" spans="1:22" ht="48.75" customHeight="1">
      <c r="A6" s="244" t="s">
        <v>216</v>
      </c>
      <c r="B6" s="245"/>
      <c r="C6" s="245"/>
      <c r="D6" s="245"/>
      <c r="E6" s="245"/>
      <c r="F6" s="245"/>
      <c r="G6" s="245"/>
      <c r="H6" s="245"/>
      <c r="I6" s="245"/>
      <c r="J6" s="245"/>
      <c r="M6" s="101"/>
      <c r="N6" s="101"/>
      <c r="O6" s="101"/>
      <c r="P6" s="101"/>
      <c r="R6" s="235"/>
      <c r="S6" s="235"/>
      <c r="T6" s="235"/>
      <c r="U6" s="235"/>
      <c r="V6" s="235"/>
    </row>
    <row r="7" spans="1:10" ht="12" customHeight="1">
      <c r="A7" s="91"/>
      <c r="B7" s="91"/>
      <c r="C7" s="91"/>
      <c r="D7" s="91"/>
      <c r="E7" s="91"/>
      <c r="F7" s="91"/>
      <c r="G7" s="243" t="s">
        <v>170</v>
      </c>
      <c r="H7" s="243"/>
      <c r="I7" s="243"/>
      <c r="J7" s="243"/>
    </row>
    <row r="8" spans="1:10" ht="12.75" customHeight="1">
      <c r="A8" s="246" t="s">
        <v>35</v>
      </c>
      <c r="B8" s="249" t="s">
        <v>10</v>
      </c>
      <c r="C8" s="249" t="s">
        <v>36</v>
      </c>
      <c r="D8" s="240" t="s">
        <v>21</v>
      </c>
      <c r="E8" s="241"/>
      <c r="F8" s="241"/>
      <c r="G8" s="241"/>
      <c r="H8" s="241"/>
      <c r="I8" s="241"/>
      <c r="J8" s="242"/>
    </row>
    <row r="9" spans="1:10" ht="12.75" customHeight="1">
      <c r="A9" s="247"/>
      <c r="B9" s="250"/>
      <c r="C9" s="252"/>
      <c r="D9" s="229" t="s">
        <v>213</v>
      </c>
      <c r="E9" s="229" t="s">
        <v>211</v>
      </c>
      <c r="F9" s="229" t="s">
        <v>212</v>
      </c>
      <c r="G9" s="229" t="s">
        <v>214</v>
      </c>
      <c r="H9" s="229" t="s">
        <v>217</v>
      </c>
      <c r="I9" s="229" t="s">
        <v>215</v>
      </c>
      <c r="J9" s="238" t="s">
        <v>218</v>
      </c>
    </row>
    <row r="10" spans="1:10" ht="12.75" customHeight="1">
      <c r="A10" s="247"/>
      <c r="B10" s="250"/>
      <c r="C10" s="252"/>
      <c r="D10" s="230"/>
      <c r="E10" s="230"/>
      <c r="F10" s="236"/>
      <c r="G10" s="230"/>
      <c r="H10" s="236"/>
      <c r="I10" s="230"/>
      <c r="J10" s="239"/>
    </row>
    <row r="11" spans="1:10" ht="12.75" customHeight="1">
      <c r="A11" s="247"/>
      <c r="B11" s="250"/>
      <c r="C11" s="252"/>
      <c r="D11" s="230"/>
      <c r="E11" s="230"/>
      <c r="F11" s="236"/>
      <c r="G11" s="230"/>
      <c r="H11" s="236"/>
      <c r="I11" s="230"/>
      <c r="J11" s="239"/>
    </row>
    <row r="12" spans="1:10" ht="66" customHeight="1">
      <c r="A12" s="247"/>
      <c r="B12" s="250"/>
      <c r="C12" s="252"/>
      <c r="D12" s="231"/>
      <c r="E12" s="231"/>
      <c r="F12" s="237"/>
      <c r="G12" s="231"/>
      <c r="H12" s="237"/>
      <c r="I12" s="231"/>
      <c r="J12" s="239"/>
    </row>
    <row r="13" spans="1:10" ht="18.75" customHeight="1">
      <c r="A13" s="248"/>
      <c r="B13" s="251"/>
      <c r="C13" s="253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62.5</v>
      </c>
      <c r="E14" s="94">
        <v>62.5</v>
      </c>
      <c r="F14" s="95">
        <f aca="true" t="shared" si="0" ref="F14:F47">(D14-E14)*100/E14</f>
        <v>0</v>
      </c>
      <c r="G14" s="94">
        <v>56</v>
      </c>
      <c r="H14" s="95">
        <f aca="true" t="shared" si="1" ref="H14:H47">(D14-G14)*100/G14</f>
        <v>11.607142857142858</v>
      </c>
      <c r="I14" s="94">
        <v>52</v>
      </c>
      <c r="J14" s="95">
        <f aca="true" t="shared" si="2" ref="J14:J19">(D14-I14)*100/I14</f>
        <v>20.192307692307693</v>
      </c>
    </row>
    <row r="15" spans="1:10" ht="12.75" customHeight="1">
      <c r="A15" s="93">
        <v>2</v>
      </c>
      <c r="B15" s="86" t="s">
        <v>111</v>
      </c>
      <c r="C15" s="88"/>
      <c r="D15" s="94">
        <v>62.5</v>
      </c>
      <c r="E15" s="94">
        <v>62.5</v>
      </c>
      <c r="F15" s="95">
        <f t="shared" si="0"/>
        <v>0</v>
      </c>
      <c r="G15" s="94">
        <v>54.5</v>
      </c>
      <c r="H15" s="95">
        <f t="shared" si="1"/>
        <v>14.678899082568808</v>
      </c>
      <c r="I15" s="95">
        <v>50</v>
      </c>
      <c r="J15" s="95">
        <f t="shared" si="2"/>
        <v>25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52.5</v>
      </c>
      <c r="E16" s="94">
        <v>52.5</v>
      </c>
      <c r="F16" s="95">
        <f t="shared" si="0"/>
        <v>0</v>
      </c>
      <c r="G16" s="94">
        <v>49</v>
      </c>
      <c r="H16" s="95">
        <f t="shared" si="1"/>
        <v>7.142857142857143</v>
      </c>
      <c r="I16" s="94">
        <v>36</v>
      </c>
      <c r="J16" s="95">
        <f t="shared" si="2"/>
        <v>45.833333333333336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47</v>
      </c>
      <c r="E17" s="94">
        <v>46.5</v>
      </c>
      <c r="F17" s="95">
        <f t="shared" si="0"/>
        <v>1.075268817204301</v>
      </c>
      <c r="G17" s="94">
        <v>43.5</v>
      </c>
      <c r="H17" s="95">
        <f t="shared" si="1"/>
        <v>8.045977011494253</v>
      </c>
      <c r="I17" s="94">
        <v>32</v>
      </c>
      <c r="J17" s="95">
        <f t="shared" si="2"/>
        <v>46.875</v>
      </c>
    </row>
    <row r="18" spans="1:10" ht="15.75">
      <c r="A18" s="93">
        <v>5</v>
      </c>
      <c r="B18" s="86" t="s">
        <v>173</v>
      </c>
      <c r="C18" s="90" t="s">
        <v>38</v>
      </c>
      <c r="D18" s="94">
        <v>33.5</v>
      </c>
      <c r="E18" s="94">
        <v>33.5</v>
      </c>
      <c r="F18" s="95">
        <f t="shared" si="0"/>
        <v>0</v>
      </c>
      <c r="G18" s="94">
        <v>34.5</v>
      </c>
      <c r="H18" s="95">
        <f t="shared" si="1"/>
        <v>-2.898550724637681</v>
      </c>
      <c r="I18" s="94">
        <v>33.5</v>
      </c>
      <c r="J18" s="95">
        <f t="shared" si="2"/>
        <v>0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29</v>
      </c>
      <c r="H19" s="95">
        <f t="shared" si="1"/>
        <v>0</v>
      </c>
      <c r="I19" s="94">
        <v>28.5</v>
      </c>
      <c r="J19" s="95">
        <f t="shared" si="2"/>
        <v>1.7543859649122806</v>
      </c>
    </row>
    <row r="20" spans="1:10" ht="16.5" customHeight="1">
      <c r="A20" s="93">
        <v>7</v>
      </c>
      <c r="B20" s="87" t="s">
        <v>175</v>
      </c>
      <c r="C20" s="90" t="s">
        <v>38</v>
      </c>
      <c r="D20" s="94">
        <v>105</v>
      </c>
      <c r="E20" s="94">
        <v>107.5</v>
      </c>
      <c r="F20" s="95">
        <f t="shared" si="0"/>
        <v>-2.3255813953488373</v>
      </c>
      <c r="G20" s="94">
        <v>107.5</v>
      </c>
      <c r="H20" s="95">
        <f t="shared" si="1"/>
        <v>-2.3255813953488373</v>
      </c>
      <c r="I20" s="94">
        <v>112.5</v>
      </c>
      <c r="J20" s="95">
        <f aca="true" t="shared" si="3" ref="J20:J47">(D20-I20)*100/I20</f>
        <v>-6.666666666666667</v>
      </c>
    </row>
    <row r="21" spans="1:10" ht="17.25" customHeight="1">
      <c r="A21" s="93">
        <v>8</v>
      </c>
      <c r="B21" s="89" t="s">
        <v>207</v>
      </c>
      <c r="C21" s="90" t="s">
        <v>38</v>
      </c>
      <c r="D21" s="94">
        <v>71.5</v>
      </c>
      <c r="E21" s="94">
        <v>72.5</v>
      </c>
      <c r="F21" s="95">
        <f t="shared" si="0"/>
        <v>-1.3793103448275863</v>
      </c>
      <c r="G21" s="94">
        <v>69</v>
      </c>
      <c r="H21" s="95">
        <f t="shared" si="1"/>
        <v>3.6231884057971016</v>
      </c>
      <c r="I21" s="94">
        <v>57.5</v>
      </c>
      <c r="J21" s="95">
        <f t="shared" si="3"/>
        <v>24.347826086956523</v>
      </c>
    </row>
    <row r="22" spans="1:10" ht="15.75">
      <c r="A22" s="93">
        <v>9</v>
      </c>
      <c r="B22" s="89" t="s">
        <v>176</v>
      </c>
      <c r="C22" s="90" t="s">
        <v>38</v>
      </c>
      <c r="D22" s="94">
        <v>77.5</v>
      </c>
      <c r="E22" s="94">
        <v>77.5</v>
      </c>
      <c r="F22" s="95">
        <f t="shared" si="0"/>
        <v>0</v>
      </c>
      <c r="G22" s="94">
        <v>75</v>
      </c>
      <c r="H22" s="95">
        <f t="shared" si="1"/>
        <v>3.3333333333333335</v>
      </c>
      <c r="I22" s="94">
        <v>77.5</v>
      </c>
      <c r="J22" s="95">
        <f t="shared" si="3"/>
        <v>0</v>
      </c>
    </row>
    <row r="23" spans="1:10" ht="15.75">
      <c r="A23" s="93">
        <v>10</v>
      </c>
      <c r="B23" s="89" t="s">
        <v>177</v>
      </c>
      <c r="C23" s="90" t="s">
        <v>38</v>
      </c>
      <c r="D23" s="94">
        <v>125</v>
      </c>
      <c r="E23" s="94">
        <v>125</v>
      </c>
      <c r="F23" s="95">
        <f t="shared" si="0"/>
        <v>0</v>
      </c>
      <c r="G23" s="94">
        <v>122.5</v>
      </c>
      <c r="H23" s="95">
        <f t="shared" si="1"/>
        <v>2.0408163265306123</v>
      </c>
      <c r="I23" s="94">
        <v>132.5</v>
      </c>
      <c r="J23" s="95">
        <f t="shared" si="3"/>
        <v>-5.660377358490566</v>
      </c>
    </row>
    <row r="24" spans="1:10" ht="15.75">
      <c r="A24" s="93">
        <v>11</v>
      </c>
      <c r="B24" s="89" t="s">
        <v>178</v>
      </c>
      <c r="C24" s="90" t="s">
        <v>38</v>
      </c>
      <c r="D24" s="94">
        <v>72.5</v>
      </c>
      <c r="E24" s="94">
        <v>77.5</v>
      </c>
      <c r="F24" s="95">
        <f t="shared" si="0"/>
        <v>-6.451612903225806</v>
      </c>
      <c r="G24" s="94">
        <v>71</v>
      </c>
      <c r="H24" s="95">
        <f t="shared" si="1"/>
        <v>2.112676056338028</v>
      </c>
      <c r="I24" s="94">
        <v>75</v>
      </c>
      <c r="J24" s="95">
        <f t="shared" si="3"/>
        <v>-3.3333333333333335</v>
      </c>
    </row>
    <row r="25" spans="1:10" ht="15.75">
      <c r="A25" s="93">
        <v>12</v>
      </c>
      <c r="B25" s="89" t="s">
        <v>179</v>
      </c>
      <c r="C25" s="88" t="s">
        <v>39</v>
      </c>
      <c r="D25" s="94">
        <v>109</v>
      </c>
      <c r="E25" s="94">
        <v>107.5</v>
      </c>
      <c r="F25" s="95">
        <f t="shared" si="0"/>
        <v>1.3953488372093024</v>
      </c>
      <c r="G25" s="94">
        <v>98.5</v>
      </c>
      <c r="H25" s="95">
        <f t="shared" si="1"/>
        <v>10.65989847715736</v>
      </c>
      <c r="I25" s="94">
        <v>90</v>
      </c>
      <c r="J25" s="95">
        <f t="shared" si="3"/>
        <v>21.11111111111111</v>
      </c>
    </row>
    <row r="26" spans="1:10" ht="15.75">
      <c r="A26" s="93">
        <v>13</v>
      </c>
      <c r="B26" s="89" t="s">
        <v>180</v>
      </c>
      <c r="C26" s="90" t="s">
        <v>38</v>
      </c>
      <c r="D26" s="94">
        <v>96.5</v>
      </c>
      <c r="E26" s="94">
        <v>96.5</v>
      </c>
      <c r="F26" s="95">
        <f t="shared" si="0"/>
        <v>0</v>
      </c>
      <c r="G26" s="94">
        <v>91</v>
      </c>
      <c r="H26" s="95">
        <f t="shared" si="1"/>
        <v>6.043956043956044</v>
      </c>
      <c r="I26" s="94">
        <v>80</v>
      </c>
      <c r="J26" s="95">
        <f t="shared" si="3"/>
        <v>20.625</v>
      </c>
    </row>
    <row r="27" spans="1:10" ht="15.75">
      <c r="A27" s="93">
        <v>14</v>
      </c>
      <c r="B27" s="89" t="s">
        <v>193</v>
      </c>
      <c r="C27" s="88" t="s">
        <v>37</v>
      </c>
      <c r="D27" s="94">
        <v>37.5</v>
      </c>
      <c r="E27" s="94">
        <v>42.5</v>
      </c>
      <c r="F27" s="95">
        <f t="shared" si="0"/>
        <v>-11.764705882352942</v>
      </c>
      <c r="G27" s="94">
        <v>62.5</v>
      </c>
      <c r="H27" s="95">
        <f t="shared" si="1"/>
        <v>-40</v>
      </c>
      <c r="I27" s="94">
        <v>140</v>
      </c>
      <c r="J27" s="95">
        <f t="shared" si="3"/>
        <v>-73.21428571428571</v>
      </c>
    </row>
    <row r="28" spans="1:10" ht="15.75">
      <c r="A28" s="93">
        <v>15</v>
      </c>
      <c r="B28" s="89" t="s">
        <v>194</v>
      </c>
      <c r="C28" s="90" t="s">
        <v>38</v>
      </c>
      <c r="D28" s="94">
        <v>27.5</v>
      </c>
      <c r="E28" s="94">
        <v>32.5</v>
      </c>
      <c r="F28" s="95">
        <f t="shared" si="0"/>
        <v>-15.384615384615385</v>
      </c>
      <c r="G28" s="94">
        <v>32.5</v>
      </c>
      <c r="H28" s="95">
        <f t="shared" si="1"/>
        <v>-15.384615384615385</v>
      </c>
      <c r="I28" s="94">
        <v>72.5</v>
      </c>
      <c r="J28" s="95">
        <f t="shared" si="3"/>
        <v>-62.06896551724138</v>
      </c>
    </row>
    <row r="29" spans="1:10" ht="15.75">
      <c r="A29" s="93">
        <v>16</v>
      </c>
      <c r="B29" s="89" t="s">
        <v>189</v>
      </c>
      <c r="C29" s="90" t="s">
        <v>38</v>
      </c>
      <c r="D29" s="94">
        <v>95</v>
      </c>
      <c r="E29" s="94">
        <v>100</v>
      </c>
      <c r="F29" s="95">
        <f t="shared" si="0"/>
        <v>-5</v>
      </c>
      <c r="G29" s="94">
        <v>105</v>
      </c>
      <c r="H29" s="95">
        <f t="shared" si="1"/>
        <v>-9.523809523809524</v>
      </c>
      <c r="I29" s="94">
        <v>185</v>
      </c>
      <c r="J29" s="95">
        <f t="shared" si="3"/>
        <v>-48.648648648648646</v>
      </c>
    </row>
    <row r="30" spans="1:10" ht="15.75">
      <c r="A30" s="93">
        <v>17</v>
      </c>
      <c r="B30" s="89" t="s">
        <v>188</v>
      </c>
      <c r="C30" s="90" t="s">
        <v>38</v>
      </c>
      <c r="D30" s="94">
        <v>105</v>
      </c>
      <c r="E30" s="94">
        <v>105</v>
      </c>
      <c r="F30" s="95">
        <f t="shared" si="0"/>
        <v>0</v>
      </c>
      <c r="G30" s="94">
        <v>90</v>
      </c>
      <c r="H30" s="95">
        <f t="shared" si="1"/>
        <v>16.666666666666668</v>
      </c>
      <c r="I30" s="94">
        <v>150</v>
      </c>
      <c r="J30" s="95">
        <f t="shared" si="3"/>
        <v>-30</v>
      </c>
    </row>
    <row r="31" spans="1:10" ht="15.75">
      <c r="A31" s="93">
        <v>18</v>
      </c>
      <c r="B31" s="89" t="s">
        <v>199</v>
      </c>
      <c r="C31" s="90" t="s">
        <v>38</v>
      </c>
      <c r="D31" s="94">
        <v>75</v>
      </c>
      <c r="E31" s="94">
        <v>75</v>
      </c>
      <c r="F31" s="95">
        <f t="shared" si="0"/>
        <v>0</v>
      </c>
      <c r="G31" s="94">
        <v>75</v>
      </c>
      <c r="H31" s="95">
        <f t="shared" si="1"/>
        <v>0</v>
      </c>
      <c r="I31" s="94">
        <v>180</v>
      </c>
      <c r="J31" s="95">
        <f t="shared" si="3"/>
        <v>-58.333333333333336</v>
      </c>
    </row>
    <row r="32" spans="1:10" ht="15.75">
      <c r="A32" s="93">
        <v>19</v>
      </c>
      <c r="B32" s="89" t="s">
        <v>198</v>
      </c>
      <c r="C32" s="90" t="s">
        <v>38</v>
      </c>
      <c r="D32" s="94">
        <v>255</v>
      </c>
      <c r="E32" s="94">
        <v>255</v>
      </c>
      <c r="F32" s="95">
        <f t="shared" si="0"/>
        <v>0</v>
      </c>
      <c r="G32" s="94">
        <v>255</v>
      </c>
      <c r="H32" s="95">
        <f t="shared" si="1"/>
        <v>0</v>
      </c>
      <c r="I32" s="94">
        <v>270</v>
      </c>
      <c r="J32" s="95">
        <f t="shared" si="3"/>
        <v>-5.555555555555555</v>
      </c>
    </row>
    <row r="33" spans="1:10" ht="15.75">
      <c r="A33" s="93">
        <v>20</v>
      </c>
      <c r="B33" s="89" t="s">
        <v>181</v>
      </c>
      <c r="C33" s="90" t="s">
        <v>38</v>
      </c>
      <c r="D33" s="94">
        <v>90</v>
      </c>
      <c r="E33" s="94">
        <v>95</v>
      </c>
      <c r="F33" s="95">
        <f t="shared" si="0"/>
        <v>-5.2631578947368425</v>
      </c>
      <c r="G33" s="94">
        <v>95</v>
      </c>
      <c r="H33" s="95">
        <f t="shared" si="1"/>
        <v>-5.2631578947368425</v>
      </c>
      <c r="I33" s="94">
        <v>50</v>
      </c>
      <c r="J33" s="95">
        <f t="shared" si="3"/>
        <v>80</v>
      </c>
    </row>
    <row r="34" spans="1:10" ht="15.75">
      <c r="A34" s="93">
        <v>21</v>
      </c>
      <c r="B34" s="89" t="s">
        <v>182</v>
      </c>
      <c r="C34" s="90" t="s">
        <v>38</v>
      </c>
      <c r="D34" s="94">
        <v>240</v>
      </c>
      <c r="E34" s="94">
        <v>260</v>
      </c>
      <c r="F34" s="95">
        <f t="shared" si="0"/>
        <v>-7.6923076923076925</v>
      </c>
      <c r="G34" s="94">
        <v>255</v>
      </c>
      <c r="H34" s="95">
        <f t="shared" si="1"/>
        <v>-5.882352941176471</v>
      </c>
      <c r="I34" s="94">
        <v>250</v>
      </c>
      <c r="J34" s="95">
        <f t="shared" si="3"/>
        <v>-4</v>
      </c>
    </row>
    <row r="35" spans="1:10" ht="15.75">
      <c r="A35" s="93">
        <v>22</v>
      </c>
      <c r="B35" s="89" t="s">
        <v>183</v>
      </c>
      <c r="C35" s="90" t="s">
        <v>38</v>
      </c>
      <c r="D35" s="94">
        <v>230</v>
      </c>
      <c r="E35" s="94">
        <v>250</v>
      </c>
      <c r="F35" s="95">
        <f t="shared" si="0"/>
        <v>-8</v>
      </c>
      <c r="G35" s="94">
        <v>255</v>
      </c>
      <c r="H35" s="95">
        <f t="shared" si="1"/>
        <v>-9.803921568627452</v>
      </c>
      <c r="I35" s="94">
        <v>250</v>
      </c>
      <c r="J35" s="95">
        <f t="shared" si="3"/>
        <v>-8</v>
      </c>
    </row>
    <row r="36" spans="1:10" ht="15.75">
      <c r="A36" s="93">
        <v>23</v>
      </c>
      <c r="B36" s="89" t="s">
        <v>200</v>
      </c>
      <c r="C36" s="90" t="s">
        <v>38</v>
      </c>
      <c r="D36" s="94">
        <v>675</v>
      </c>
      <c r="E36" s="94">
        <v>675</v>
      </c>
      <c r="F36" s="95">
        <f t="shared" si="0"/>
        <v>0</v>
      </c>
      <c r="G36" s="95">
        <v>600</v>
      </c>
      <c r="H36" s="95">
        <f t="shared" si="1"/>
        <v>12.5</v>
      </c>
      <c r="I36" s="94">
        <v>675</v>
      </c>
      <c r="J36" s="95">
        <f t="shared" si="3"/>
        <v>0</v>
      </c>
    </row>
    <row r="37" spans="1:10" ht="15.75">
      <c r="A37" s="93">
        <v>24</v>
      </c>
      <c r="B37" s="89" t="s">
        <v>184</v>
      </c>
      <c r="C37" s="90" t="s">
        <v>38</v>
      </c>
      <c r="D37" s="94">
        <v>375</v>
      </c>
      <c r="E37" s="94">
        <v>365</v>
      </c>
      <c r="F37" s="95">
        <f t="shared" si="0"/>
        <v>2.73972602739726</v>
      </c>
      <c r="G37" s="94">
        <v>375</v>
      </c>
      <c r="H37" s="95">
        <f t="shared" si="1"/>
        <v>0</v>
      </c>
      <c r="I37" s="94">
        <v>410</v>
      </c>
      <c r="J37" s="95">
        <f t="shared" si="3"/>
        <v>-8.536585365853659</v>
      </c>
    </row>
    <row r="38" spans="1:10" ht="17.25" customHeight="1">
      <c r="A38" s="93">
        <v>25</v>
      </c>
      <c r="B38" s="89" t="s">
        <v>191</v>
      </c>
      <c r="C38" s="90" t="s">
        <v>38</v>
      </c>
      <c r="D38" s="94">
        <v>195</v>
      </c>
      <c r="E38" s="94">
        <v>195</v>
      </c>
      <c r="F38" s="95">
        <f t="shared" si="0"/>
        <v>0</v>
      </c>
      <c r="G38" s="94">
        <v>185</v>
      </c>
      <c r="H38" s="95">
        <f t="shared" si="1"/>
        <v>5.405405405405405</v>
      </c>
      <c r="I38" s="94">
        <v>230</v>
      </c>
      <c r="J38" s="95">
        <f t="shared" si="3"/>
        <v>-15.217391304347826</v>
      </c>
    </row>
    <row r="39" spans="1:10" ht="16.5" customHeight="1">
      <c r="A39" s="93">
        <v>26</v>
      </c>
      <c r="B39" s="89" t="s">
        <v>185</v>
      </c>
      <c r="C39" s="90" t="s">
        <v>38</v>
      </c>
      <c r="D39" s="94">
        <v>127.5</v>
      </c>
      <c r="E39" s="94">
        <v>125</v>
      </c>
      <c r="F39" s="95">
        <f t="shared" si="0"/>
        <v>2</v>
      </c>
      <c r="G39" s="94">
        <v>117.5</v>
      </c>
      <c r="H39" s="95">
        <f t="shared" si="1"/>
        <v>8.51063829787234</v>
      </c>
      <c r="I39" s="94">
        <v>125</v>
      </c>
      <c r="J39" s="95">
        <f t="shared" si="3"/>
        <v>2</v>
      </c>
    </row>
    <row r="40" spans="1:10" ht="15" customHeight="1">
      <c r="A40" s="93">
        <v>27</v>
      </c>
      <c r="B40" s="89" t="s">
        <v>192</v>
      </c>
      <c r="C40" s="90" t="s">
        <v>168</v>
      </c>
      <c r="D40" s="94">
        <v>41</v>
      </c>
      <c r="E40" s="94">
        <v>41</v>
      </c>
      <c r="F40" s="95">
        <f t="shared" si="0"/>
        <v>0</v>
      </c>
      <c r="G40" s="94">
        <v>42.5</v>
      </c>
      <c r="H40" s="95">
        <f t="shared" si="1"/>
        <v>-3.5294117647058822</v>
      </c>
      <c r="I40" s="94">
        <v>47.5</v>
      </c>
      <c r="J40" s="95">
        <f t="shared" si="3"/>
        <v>-13.68421052631579</v>
      </c>
    </row>
    <row r="41" spans="1:10" ht="16.5" customHeight="1">
      <c r="A41" s="93">
        <v>28</v>
      </c>
      <c r="B41" s="89" t="s">
        <v>186</v>
      </c>
      <c r="C41" s="90" t="s">
        <v>38</v>
      </c>
      <c r="D41" s="94">
        <v>29</v>
      </c>
      <c r="E41" s="94">
        <v>29</v>
      </c>
      <c r="F41" s="95">
        <f t="shared" si="0"/>
        <v>0</v>
      </c>
      <c r="G41" s="94">
        <v>29</v>
      </c>
      <c r="H41" s="95">
        <f t="shared" si="1"/>
        <v>0</v>
      </c>
      <c r="I41" s="94">
        <v>34</v>
      </c>
      <c r="J41" s="95">
        <f t="shared" si="3"/>
        <v>-14.705882352941176</v>
      </c>
    </row>
    <row r="42" spans="1:10" ht="15" customHeight="1">
      <c r="A42" s="93">
        <v>29</v>
      </c>
      <c r="B42" s="89" t="s">
        <v>190</v>
      </c>
      <c r="C42" s="88" t="s">
        <v>37</v>
      </c>
      <c r="D42" s="94">
        <v>64.5</v>
      </c>
      <c r="E42" s="94">
        <v>64</v>
      </c>
      <c r="F42" s="95">
        <f t="shared" si="0"/>
        <v>0.78125</v>
      </c>
      <c r="G42" s="94">
        <v>63</v>
      </c>
      <c r="H42" s="95">
        <f t="shared" si="1"/>
        <v>2.380952380952381</v>
      </c>
      <c r="I42" s="94">
        <v>63.5</v>
      </c>
      <c r="J42" s="95">
        <f t="shared" si="3"/>
        <v>1.5748031496062993</v>
      </c>
    </row>
    <row r="43" spans="1:10" ht="15.75">
      <c r="A43" s="93">
        <v>30</v>
      </c>
      <c r="B43" s="89" t="s">
        <v>187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94">
        <v>28.5</v>
      </c>
      <c r="J43" s="95">
        <f t="shared" si="3"/>
        <v>-3.508771929824561</v>
      </c>
    </row>
    <row r="44" spans="1:10" ht="15.75">
      <c r="A44" s="93">
        <v>31</v>
      </c>
      <c r="B44" s="89" t="s">
        <v>201</v>
      </c>
      <c r="C44" s="90" t="s">
        <v>38</v>
      </c>
      <c r="D44" s="94">
        <v>32.5</v>
      </c>
      <c r="E44" s="94">
        <v>42.5</v>
      </c>
      <c r="F44" s="95">
        <f t="shared" si="0"/>
        <v>-23.529411764705884</v>
      </c>
      <c r="G44" s="94">
        <v>34.5</v>
      </c>
      <c r="H44" s="95">
        <f t="shared" si="1"/>
        <v>-5.797101449275362</v>
      </c>
      <c r="I44" s="94">
        <v>30</v>
      </c>
      <c r="J44" s="95">
        <f t="shared" si="3"/>
        <v>8.333333333333334</v>
      </c>
    </row>
    <row r="45" spans="1:10" ht="15.75">
      <c r="A45" s="93">
        <v>32</v>
      </c>
      <c r="B45" s="89" t="s">
        <v>202</v>
      </c>
      <c r="C45" s="90" t="s">
        <v>38</v>
      </c>
      <c r="D45" s="94">
        <v>25</v>
      </c>
      <c r="E45" s="94">
        <v>30</v>
      </c>
      <c r="F45" s="95">
        <f t="shared" si="0"/>
        <v>-16.666666666666668</v>
      </c>
      <c r="G45" s="94">
        <v>35</v>
      </c>
      <c r="H45" s="95">
        <f t="shared" si="1"/>
        <v>-28.571428571428573</v>
      </c>
      <c r="I45" s="94">
        <v>42.5</v>
      </c>
      <c r="J45" s="95">
        <f t="shared" si="3"/>
        <v>-41.1764705882353</v>
      </c>
    </row>
    <row r="46" spans="1:10" ht="16.5" customHeight="1">
      <c r="A46" s="93">
        <v>33</v>
      </c>
      <c r="B46" s="89" t="s">
        <v>203</v>
      </c>
      <c r="C46" s="90" t="s">
        <v>38</v>
      </c>
      <c r="D46" s="94">
        <v>22.5</v>
      </c>
      <c r="E46" s="94">
        <v>27.5</v>
      </c>
      <c r="F46" s="95">
        <f t="shared" si="0"/>
        <v>-18.181818181818183</v>
      </c>
      <c r="G46" s="94">
        <v>32.5</v>
      </c>
      <c r="H46" s="95">
        <f t="shared" si="1"/>
        <v>-30.76923076923077</v>
      </c>
      <c r="I46" s="94">
        <v>35</v>
      </c>
      <c r="J46" s="95">
        <f t="shared" si="3"/>
        <v>-35.714285714285715</v>
      </c>
    </row>
    <row r="47" spans="1:10" ht="17.25" customHeight="1">
      <c r="A47" s="93">
        <v>34</v>
      </c>
      <c r="B47" s="89" t="s">
        <v>204</v>
      </c>
      <c r="C47" s="90" t="s">
        <v>38</v>
      </c>
      <c r="D47" s="94">
        <v>25</v>
      </c>
      <c r="E47" s="94">
        <v>22.5</v>
      </c>
      <c r="F47" s="95">
        <f t="shared" si="0"/>
        <v>11.11111111111111</v>
      </c>
      <c r="G47" s="94">
        <v>35</v>
      </c>
      <c r="H47" s="95">
        <f t="shared" si="1"/>
        <v>-28.571428571428573</v>
      </c>
      <c r="I47" s="94">
        <v>25</v>
      </c>
      <c r="J47" s="95">
        <f t="shared" si="3"/>
        <v>0</v>
      </c>
    </row>
    <row r="48" spans="1:10" ht="7.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21.7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21.75" customHeight="1">
      <c r="A50" s="96"/>
      <c r="B50" s="13"/>
      <c r="C50" s="108"/>
      <c r="D50" s="108"/>
      <c r="E50" s="108"/>
      <c r="F50" s="108"/>
      <c r="G50" s="108"/>
      <c r="H50" s="108"/>
      <c r="I50" s="108"/>
      <c r="J50" s="108"/>
    </row>
    <row r="51" spans="1:10" ht="8.2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8.25" customHeight="1">
      <c r="A52" s="58"/>
      <c r="B52" s="58"/>
      <c r="C52" s="60"/>
      <c r="D52" s="60"/>
      <c r="E52" s="60"/>
      <c r="F52" s="60"/>
      <c r="G52" s="60"/>
      <c r="H52" s="60"/>
      <c r="I52" s="60"/>
      <c r="J52" s="60"/>
    </row>
    <row r="53" spans="1:10" ht="18.75" customHeight="1">
      <c r="A53" s="96"/>
      <c r="B53" s="102" t="s">
        <v>82</v>
      </c>
      <c r="C53" s="256"/>
      <c r="D53" s="256"/>
      <c r="E53" s="256"/>
      <c r="F53" s="256"/>
      <c r="G53" s="256"/>
      <c r="H53" s="256"/>
      <c r="I53" s="256"/>
      <c r="J53" s="256"/>
    </row>
    <row r="54" spans="1:10" ht="4.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4.5" customHeight="1" hidden="1">
      <c r="A55" s="96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8">
      <c r="A56" s="97" t="s">
        <v>83</v>
      </c>
      <c r="B56" s="134" t="s">
        <v>195</v>
      </c>
      <c r="C56" s="232" t="s">
        <v>220</v>
      </c>
      <c r="D56" s="136"/>
      <c r="E56" s="136"/>
      <c r="F56" s="136"/>
      <c r="G56" s="136"/>
      <c r="H56" s="137"/>
      <c r="I56" s="136"/>
      <c r="J56" s="137"/>
    </row>
    <row r="57" spans="1:10" ht="16.5">
      <c r="A57" s="85"/>
      <c r="B57" s="134"/>
      <c r="C57" s="136"/>
      <c r="D57" s="136"/>
      <c r="E57" s="136"/>
      <c r="F57" s="136"/>
      <c r="G57" s="136"/>
      <c r="H57" s="137"/>
      <c r="I57" s="136"/>
      <c r="J57" s="137"/>
    </row>
    <row r="58" spans="1:10" ht="16.5">
      <c r="A58" s="98"/>
      <c r="B58" s="134"/>
      <c r="C58" s="136"/>
      <c r="D58" s="136"/>
      <c r="E58" s="136"/>
      <c r="F58" s="136"/>
      <c r="G58" s="136"/>
      <c r="H58" s="137"/>
      <c r="I58" s="136"/>
      <c r="J58" s="137"/>
    </row>
    <row r="59" spans="1:10" ht="16.5">
      <c r="A59" s="98"/>
      <c r="B59" s="134"/>
      <c r="C59" s="136"/>
      <c r="D59" s="136"/>
      <c r="E59" s="136"/>
      <c r="F59" s="136"/>
      <c r="G59" s="136"/>
      <c r="H59" s="137"/>
      <c r="I59" s="136"/>
      <c r="J59" s="137"/>
    </row>
    <row r="60" spans="1:10" ht="16.5">
      <c r="A60" s="98"/>
      <c r="B60" s="134"/>
      <c r="C60" s="136"/>
      <c r="D60" s="136"/>
      <c r="E60" s="136"/>
      <c r="F60" s="136"/>
      <c r="G60" s="136"/>
      <c r="H60" s="137"/>
      <c r="I60" s="136"/>
      <c r="J60" s="137"/>
    </row>
    <row r="61" spans="1:10" ht="4.5" customHeight="1">
      <c r="A61" s="98"/>
      <c r="B61" s="134"/>
      <c r="C61" s="136"/>
      <c r="D61" s="136"/>
      <c r="E61" s="136"/>
      <c r="F61" s="136"/>
      <c r="G61" s="136"/>
      <c r="H61" s="137"/>
      <c r="I61" s="136"/>
      <c r="J61" s="137"/>
    </row>
    <row r="62" spans="1:10" ht="42.75" customHeight="1">
      <c r="A62" s="98"/>
      <c r="B62" s="57"/>
      <c r="C62" s="136"/>
      <c r="D62" s="136"/>
      <c r="E62" s="136"/>
      <c r="F62" s="136"/>
      <c r="G62" s="136"/>
      <c r="H62" s="137"/>
      <c r="I62" s="136"/>
      <c r="J62" s="137"/>
    </row>
    <row r="63" spans="1:10" ht="6" customHeight="1" hidden="1">
      <c r="A63" s="98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84.75" customHeight="1">
      <c r="A64" s="98"/>
      <c r="B64" s="102" t="s">
        <v>22</v>
      </c>
      <c r="C64" s="232" t="s">
        <v>219</v>
      </c>
      <c r="D64" s="135"/>
      <c r="E64" s="135"/>
      <c r="F64" s="135"/>
      <c r="G64" s="135"/>
      <c r="H64" s="135"/>
      <c r="I64" s="135"/>
      <c r="J64" s="135"/>
    </row>
    <row r="65" spans="1:10" ht="18">
      <c r="A65" s="97" t="s">
        <v>85</v>
      </c>
      <c r="B65" s="134" t="s">
        <v>196</v>
      </c>
      <c r="C65" s="232" t="s">
        <v>221</v>
      </c>
      <c r="D65" s="136"/>
      <c r="E65" s="136"/>
      <c r="F65" s="136"/>
      <c r="G65" s="136"/>
      <c r="H65" s="137"/>
      <c r="I65" s="136"/>
      <c r="J65" s="137"/>
    </row>
    <row r="66" spans="1:10" ht="16.5">
      <c r="A66" s="98"/>
      <c r="B66" s="134"/>
      <c r="C66" s="136"/>
      <c r="D66" s="136"/>
      <c r="E66" s="136"/>
      <c r="F66" s="136"/>
      <c r="G66" s="136"/>
      <c r="H66" s="137"/>
      <c r="I66" s="136"/>
      <c r="J66" s="137"/>
    </row>
    <row r="67" spans="1:10" ht="16.5">
      <c r="A67" s="98"/>
      <c r="B67" s="134"/>
      <c r="C67" s="136"/>
      <c r="D67" s="136"/>
      <c r="E67" s="136"/>
      <c r="F67" s="136"/>
      <c r="G67" s="136"/>
      <c r="H67" s="137"/>
      <c r="I67" s="136"/>
      <c r="J67" s="137"/>
    </row>
    <row r="68" spans="1:10" ht="16.5">
      <c r="A68" s="98"/>
      <c r="B68" s="134"/>
      <c r="C68" s="136"/>
      <c r="D68" s="136"/>
      <c r="E68" s="136"/>
      <c r="F68" s="136"/>
      <c r="G68" s="136"/>
      <c r="H68" s="137"/>
      <c r="I68" s="136"/>
      <c r="J68" s="137"/>
    </row>
    <row r="69" spans="1:10" ht="33.75" customHeight="1">
      <c r="A69" s="98"/>
      <c r="B69" s="134"/>
      <c r="C69" s="136"/>
      <c r="D69" s="136"/>
      <c r="E69" s="136"/>
      <c r="F69" s="136"/>
      <c r="G69" s="136"/>
      <c r="H69" s="136"/>
      <c r="I69" s="136"/>
      <c r="J69" s="136"/>
    </row>
    <row r="70" spans="1:10" ht="18">
      <c r="A70" s="99" t="s">
        <v>88</v>
      </c>
      <c r="B70" s="134" t="s">
        <v>197</v>
      </c>
      <c r="C70" s="259" t="s">
        <v>222</v>
      </c>
      <c r="D70" s="136"/>
      <c r="E70" s="136"/>
      <c r="F70" s="136"/>
      <c r="G70" s="136"/>
      <c r="H70" s="136"/>
      <c r="I70" s="136"/>
      <c r="J70" s="136"/>
    </row>
    <row r="71" spans="2:10" ht="12.75">
      <c r="B71" s="134"/>
      <c r="C71" s="136"/>
      <c r="D71" s="136"/>
      <c r="E71" s="136"/>
      <c r="F71" s="136"/>
      <c r="G71" s="136"/>
      <c r="H71" s="136"/>
      <c r="I71" s="136"/>
      <c r="J71" s="136"/>
    </row>
    <row r="72" spans="1:10" ht="16.5">
      <c r="A72" s="98"/>
      <c r="B72" s="134"/>
      <c r="C72" s="136"/>
      <c r="D72" s="136"/>
      <c r="E72" s="136"/>
      <c r="F72" s="136"/>
      <c r="G72" s="136"/>
      <c r="H72" s="136"/>
      <c r="I72" s="136"/>
      <c r="J72" s="136"/>
    </row>
    <row r="73" spans="1:10" ht="16.5">
      <c r="A73" s="98"/>
      <c r="B73" s="134"/>
      <c r="C73" s="136"/>
      <c r="D73" s="136"/>
      <c r="E73" s="136"/>
      <c r="F73" s="136"/>
      <c r="G73" s="136"/>
      <c r="H73" s="136"/>
      <c r="I73" s="136"/>
      <c r="J73" s="136"/>
    </row>
    <row r="74" spans="1:10" ht="36.75" customHeight="1">
      <c r="A74" s="98"/>
      <c r="B74" s="134"/>
      <c r="C74" s="136"/>
      <c r="D74" s="136"/>
      <c r="E74" s="136"/>
      <c r="F74" s="136"/>
      <c r="G74" s="136"/>
      <c r="H74" s="136"/>
      <c r="I74" s="136"/>
      <c r="J74" s="136"/>
    </row>
    <row r="75" spans="1:10" ht="11.25" customHeight="1">
      <c r="A75" s="258" t="s">
        <v>205</v>
      </c>
      <c r="B75" s="258"/>
      <c r="C75" s="48"/>
      <c r="D75" s="48"/>
      <c r="E75" s="48"/>
      <c r="F75" s="48"/>
      <c r="G75" s="48"/>
      <c r="H75" s="54"/>
      <c r="I75" s="48"/>
      <c r="J75" s="54"/>
    </row>
    <row r="76" spans="1:10" ht="3.75" customHeight="1" hidden="1">
      <c r="A76" s="98"/>
      <c r="B76" s="113" t="s">
        <v>90</v>
      </c>
      <c r="C76" s="255"/>
      <c r="D76" s="131"/>
      <c r="E76" s="131"/>
      <c r="F76" s="131"/>
      <c r="G76" s="131"/>
      <c r="H76" s="131"/>
      <c r="I76" s="131"/>
      <c r="J76" s="131"/>
    </row>
    <row r="77" spans="1:10" ht="1.5" customHeight="1" hidden="1">
      <c r="A77" s="98"/>
      <c r="B77" s="49"/>
      <c r="C77" s="131"/>
      <c r="D77" s="131"/>
      <c r="E77" s="131"/>
      <c r="F77" s="131"/>
      <c r="G77" s="131"/>
      <c r="H77" s="131"/>
      <c r="I77" s="131"/>
      <c r="J77" s="131"/>
    </row>
    <row r="78" spans="1:10" ht="38.25" customHeight="1" hidden="1">
      <c r="A78" s="98"/>
      <c r="B78" s="49"/>
      <c r="C78" s="131"/>
      <c r="D78" s="131"/>
      <c r="E78" s="131"/>
      <c r="F78" s="131"/>
      <c r="G78" s="131"/>
      <c r="H78" s="131"/>
      <c r="I78" s="131"/>
      <c r="J78" s="131"/>
    </row>
    <row r="79" spans="1:10" ht="6" customHeight="1">
      <c r="A79" s="98"/>
      <c r="B79" s="49"/>
      <c r="C79" s="100"/>
      <c r="D79" s="100"/>
      <c r="E79" s="100"/>
      <c r="F79" s="100"/>
      <c r="G79" s="100"/>
      <c r="H79" s="100"/>
      <c r="I79" s="100"/>
      <c r="J79" s="100"/>
    </row>
    <row r="80" spans="1:10" ht="0.75" customHeight="1">
      <c r="A80" s="98"/>
      <c r="B80" s="120"/>
      <c r="C80" s="257"/>
      <c r="D80" s="121"/>
      <c r="E80" s="121"/>
      <c r="F80" s="121"/>
      <c r="G80" s="121"/>
      <c r="H80" s="122"/>
      <c r="I80" s="121"/>
      <c r="J80" s="122"/>
    </row>
    <row r="81" spans="1:10" ht="5.25" customHeight="1" hidden="1">
      <c r="A81" s="98"/>
      <c r="B81" s="120"/>
      <c r="C81" s="121"/>
      <c r="D81" s="121"/>
      <c r="E81" s="121"/>
      <c r="F81" s="121"/>
      <c r="G81" s="121"/>
      <c r="H81" s="122"/>
      <c r="I81" s="121"/>
      <c r="J81" s="122"/>
    </row>
    <row r="82" spans="1:10" ht="0.75" customHeight="1">
      <c r="A82" s="98"/>
      <c r="B82" s="75"/>
      <c r="C82" s="83"/>
      <c r="D82" s="83"/>
      <c r="E82" s="83"/>
      <c r="F82" s="83"/>
      <c r="G82" s="83"/>
      <c r="H82" s="83"/>
      <c r="I82" s="83"/>
      <c r="J82" s="83"/>
    </row>
    <row r="83" spans="1:10" ht="13.5" customHeight="1">
      <c r="A83" s="256"/>
      <c r="B83" s="256"/>
      <c r="C83" s="260"/>
      <c r="D83" s="260"/>
      <c r="E83" s="260"/>
      <c r="F83" s="260"/>
      <c r="G83" s="260"/>
      <c r="H83" s="260"/>
      <c r="I83" s="260"/>
      <c r="J83" s="260"/>
    </row>
    <row r="84" spans="1:10" ht="47.25" customHeight="1">
      <c r="A84" s="98"/>
      <c r="B84" s="97" t="s">
        <v>206</v>
      </c>
      <c r="C84" s="262" t="s">
        <v>210</v>
      </c>
      <c r="D84" s="262"/>
      <c r="E84" s="262"/>
      <c r="F84" s="262"/>
      <c r="G84" s="262"/>
      <c r="H84" s="262"/>
      <c r="I84" s="262"/>
      <c r="J84" s="262"/>
    </row>
    <row r="85" spans="1:16" ht="36" customHeight="1">
      <c r="A85" s="98"/>
      <c r="B85" s="49"/>
      <c r="C85" s="118"/>
      <c r="D85" s="118"/>
      <c r="E85" s="118"/>
      <c r="F85" s="118"/>
      <c r="G85" s="118"/>
      <c r="H85" s="118"/>
      <c r="I85" s="118"/>
      <c r="J85" s="118"/>
      <c r="P85" s="114"/>
    </row>
    <row r="86" spans="1:14" ht="16.5" customHeight="1">
      <c r="A86" s="98"/>
      <c r="B86" s="49"/>
      <c r="C86" s="56"/>
      <c r="D86" s="56"/>
      <c r="E86" s="56"/>
      <c r="F86" s="56"/>
      <c r="G86" s="265">
        <v>44317</v>
      </c>
      <c r="H86" s="132"/>
      <c r="I86" s="132"/>
      <c r="J86" s="132"/>
      <c r="N86" s="112"/>
    </row>
    <row r="87" spans="1:17" ht="18">
      <c r="A87" s="98"/>
      <c r="B87" s="49"/>
      <c r="C87" s="56"/>
      <c r="D87" s="56"/>
      <c r="E87" s="56"/>
      <c r="F87" s="56"/>
      <c r="G87" s="263" t="s">
        <v>208</v>
      </c>
      <c r="H87" s="132"/>
      <c r="I87" s="132"/>
      <c r="J87" s="132"/>
      <c r="N87" s="110"/>
      <c r="O87" s="254"/>
      <c r="P87" s="254"/>
      <c r="Q87" s="254"/>
    </row>
    <row r="88" spans="1:10" ht="18">
      <c r="A88" s="98"/>
      <c r="B88" s="75"/>
      <c r="C88" s="75"/>
      <c r="D88" s="75"/>
      <c r="E88" s="75"/>
      <c r="F88" s="75"/>
      <c r="G88" s="132" t="s">
        <v>117</v>
      </c>
      <c r="H88" s="264"/>
      <c r="I88" s="264"/>
      <c r="J88" s="264"/>
    </row>
    <row r="89" spans="1:10" ht="18">
      <c r="A89" s="98"/>
      <c r="B89" s="75"/>
      <c r="C89" s="75"/>
      <c r="D89" s="75"/>
      <c r="E89" s="75"/>
      <c r="F89" s="75"/>
      <c r="G89" s="132" t="s">
        <v>165</v>
      </c>
      <c r="H89" s="132"/>
      <c r="I89" s="132"/>
      <c r="J89" s="132"/>
    </row>
    <row r="90" spans="1:13" ht="18">
      <c r="A90" s="98"/>
      <c r="B90" s="75"/>
      <c r="C90" s="75"/>
      <c r="D90" s="75"/>
      <c r="E90" s="75"/>
      <c r="F90" s="78"/>
      <c r="G90" s="261" t="s">
        <v>209</v>
      </c>
      <c r="H90" s="261"/>
      <c r="I90" s="261"/>
      <c r="J90" s="261"/>
      <c r="M90" s="111"/>
    </row>
    <row r="97" ht="19.5">
      <c r="E97" s="109"/>
    </row>
    <row r="98" ht="19.5">
      <c r="E98" s="109"/>
    </row>
    <row r="99" ht="19.5">
      <c r="E99" s="109"/>
    </row>
    <row r="100" ht="19.5">
      <c r="E100" s="109"/>
    </row>
  </sheetData>
  <sheetProtection/>
  <mergeCells count="40">
    <mergeCell ref="F9:F12"/>
    <mergeCell ref="G89:J89"/>
    <mergeCell ref="C83:J83"/>
    <mergeCell ref="A83:B83"/>
    <mergeCell ref="G90:J90"/>
    <mergeCell ref="C84:J84"/>
    <mergeCell ref="C85:J85"/>
    <mergeCell ref="G87:J87"/>
    <mergeCell ref="G88:J88"/>
    <mergeCell ref="G86:J86"/>
    <mergeCell ref="B65:B69"/>
    <mergeCell ref="C80:J81"/>
    <mergeCell ref="A1:J1"/>
    <mergeCell ref="B70:B74"/>
    <mergeCell ref="B56:B61"/>
    <mergeCell ref="C56:J62"/>
    <mergeCell ref="G9:G12"/>
    <mergeCell ref="I9:I12"/>
    <mergeCell ref="A75:B75"/>
    <mergeCell ref="C70:J74"/>
    <mergeCell ref="D9:D12"/>
    <mergeCell ref="A6:J6"/>
    <mergeCell ref="A8:A13"/>
    <mergeCell ref="B8:B13"/>
    <mergeCell ref="C8:C13"/>
    <mergeCell ref="O87:Q87"/>
    <mergeCell ref="C76:J78"/>
    <mergeCell ref="C65:J69"/>
    <mergeCell ref="C53:J53"/>
    <mergeCell ref="B80:B81"/>
    <mergeCell ref="E9:E12"/>
    <mergeCell ref="C64:J64"/>
    <mergeCell ref="A2:J2"/>
    <mergeCell ref="A3:J3"/>
    <mergeCell ref="A4:J4"/>
    <mergeCell ref="R6:V6"/>
    <mergeCell ref="H9:H12"/>
    <mergeCell ref="J9:J12"/>
    <mergeCell ref="D8:J8"/>
    <mergeCell ref="G7:J7"/>
  </mergeCells>
  <hyperlinks>
    <hyperlink ref="A4" r:id="rId1" display="www.dam.gov.bd"/>
  </hyperlinks>
  <printOptions/>
  <pageMargins left="0.2" right="0.2" top="0.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2021-01-06T09:57:07Z</cp:lastPrinted>
  <dcterms:created xsi:type="dcterms:W3CDTF">2004-12-02T06:29:30Z</dcterms:created>
  <dcterms:modified xsi:type="dcterms:W3CDTF">2021-01-17T09:39:36Z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