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8" windowHeight="9432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<sst xmlns="http://schemas.openxmlformats.org/spreadsheetml/2006/main" count="222" uniqueCount="88">
  <si>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</si>
  <si>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</si>
  <si>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</si>
  <si>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</si>
  <si>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</si>
  <si>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</si>
  <si>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</si>
  <si>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</si>
  <si>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</si>
  <si>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</si>
  <si>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</si>
  <si>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</si>
  <si>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</si>
  <si>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</si>
  <si>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</si>
  <si>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</si>
  <si>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</si>
  <si>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</si>
  <si>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</si>
  <si>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</si>
  <si>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</si>
  <si>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</si>
  <si>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</si>
  <si>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</si>
  <si>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</si>
  <si>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</si>
  <si>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</si>
  <si>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</si>
  <si>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</si>
  <si>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</si>
  <si>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</si>
  <si>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</si>
  <si>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</si>
  <si>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</si>
  <si>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</si>
  <si>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</si>
  <si>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</si>
  <si>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</si>
  <si>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</si>
  <si>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</si>
  <si>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</si>
  <si>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</si>
  <si>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</si>
  <si>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</si>
  <si>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</si>
  <si>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</si>
  <si>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</si>
  <si>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</si>
  <si>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</si>
  <si>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</si>
  <si>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</si>
  <si>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</si>
  <si>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</si>
  <si>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</si>
  <si>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</si>
  <si>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</si>
  <si>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</si>
  <si>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</si>
  <si>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</si>
  <si>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</si>
  <si>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</si>
  <si>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</si>
  <si>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</si>
  <si>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</si>
  <si>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</si>
  <si>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</si>
  <si>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</si>
  <si>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</si>
  <si>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</si>
  <si>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</si>
  <si>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5।  মিষ্টিকুমড়া,চিনি</t>
  </si>
  <si>
    <t>6। চাল সরু নাজির/মাঝারি/মিনিকিটে</t>
  </si>
  <si>
    <t xml:space="preserve"> দেশী মুরগী,দেশি/আমদানি পেঁয়াজ</t>
  </si>
  <si>
    <t xml:space="preserve"> রসুন দেশী নতুন,রুই মাছ, ফার্ম ডিম</t>
  </si>
  <si>
    <t>২।ছোলা কলাই,মসুর ডাল</t>
  </si>
  <si>
    <t>1। আটা খোলা</t>
  </si>
  <si>
    <t>আলু</t>
  </si>
  <si>
    <t>18-03-2020</t>
  </si>
  <si>
    <t>7। চিনি, গরুর মাংশ,ইলিশ,মুরগী (ব্রয়লার)</t>
  </si>
  <si>
    <t>কাতলা মাছ,মুরগি কক</t>
  </si>
  <si>
    <t>20-04-2021</t>
  </si>
  <si>
    <t>৪।  বেগুন,তেল ক্যান,আদা</t>
  </si>
  <si>
    <t xml:space="preserve"> পাম তেল,তেল খোলা,মুগ ডাল,চিনি (খোলা)</t>
  </si>
  <si>
    <t>কাঁচা পেপে,</t>
  </si>
  <si>
    <t>৩। পটল ,কাঁচামরিচ</t>
  </si>
  <si>
    <t>23-05-2021</t>
  </si>
  <si>
    <t>তারিখঃ 23/05/2021 খ্রিঃ।</t>
  </si>
  <si>
    <t>স্মারক নং 12.00.5500.700.16.002.18-445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</si>
</sst>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87</v>
      </c>
      <c r="B6" s="106"/>
      <c r="C6" s="106"/>
      <c r="D6" s="106"/>
      <c r="E6" s="106"/>
      <c r="F6" s="106"/>
      <c r="H6" s="52"/>
      <c r="I6" s="36"/>
      <c r="J6" s="104" t="s">
        <v>86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67</v>
      </c>
    </row>
    <row r="10" spans="1:15" ht="14.25" customHeight="1">
      <c r="A10" s="107"/>
      <c r="B10" s="73"/>
      <c r="C10" s="107"/>
      <c r="D10" s="111" t="s">
        <v>85</v>
      </c>
      <c r="E10" s="112"/>
      <c r="F10" s="113"/>
      <c r="G10" s="114" t="s">
        <v>80</v>
      </c>
      <c r="H10" s="115"/>
      <c r="I10" s="116"/>
      <c r="J10" s="110"/>
      <c r="K10" s="117" t="s">
        <v>77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55</v>
      </c>
      <c r="E11" s="51" t="s">
        <v>11</v>
      </c>
      <c r="F11" s="34">
        <v>60</v>
      </c>
      <c r="G11" s="57">
        <v>60</v>
      </c>
      <c r="H11" s="51" t="s">
        <v>11</v>
      </c>
      <c r="I11" s="58">
        <v>64</v>
      </c>
      <c r="J11" s="39">
        <f t="shared" ref="J11:J12" si="0">((D11+F11)/2-(G11+I11)/2)/((G11+I11)/2)*100</f>
        <v>-7.2580645161290329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53</v>
      </c>
      <c r="E12" s="51" t="s">
        <v>11</v>
      </c>
      <c r="F12" s="34">
        <v>55</v>
      </c>
      <c r="G12" s="57">
        <v>56</v>
      </c>
      <c r="H12" s="51" t="s">
        <v>11</v>
      </c>
      <c r="I12" s="58">
        <v>58</v>
      </c>
      <c r="J12" s="37">
        <f t="shared" si="0"/>
        <v>-5.2631578947368416</v>
      </c>
      <c r="K12" s="34">
        <v>52</v>
      </c>
      <c r="L12" s="51" t="s">
        <v>11</v>
      </c>
      <c r="M12" s="34">
        <v>56</v>
      </c>
      <c r="N12" s="37">
        <f t="shared" si="1"/>
        <v>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50</v>
      </c>
      <c r="G13" s="57">
        <v>52</v>
      </c>
      <c r="H13" s="51" t="s">
        <v>11</v>
      </c>
      <c r="I13" s="58">
        <v>55</v>
      </c>
      <c r="J13" s="37">
        <f t="shared" ref="J13:J45" si="2">((D13+F13)/2-(G13+I13)/2)/((G13+I13)/2)*100</f>
        <v>-11.214953271028037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18.75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44</v>
      </c>
      <c r="H14" s="51" t="s">
        <v>11</v>
      </c>
      <c r="I14" s="58">
        <v>45</v>
      </c>
      <c r="J14" s="37">
        <f t="shared" si="2"/>
        <v>-3.3707865168539324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105</v>
      </c>
      <c r="G17" s="57">
        <v>80</v>
      </c>
      <c r="H17" s="51" t="s">
        <v>11</v>
      </c>
      <c r="I17" s="58">
        <v>110</v>
      </c>
      <c r="J17" s="37">
        <f t="shared" si="2"/>
        <v>-7.8947368421052628</v>
      </c>
      <c r="K17" s="34">
        <v>68</v>
      </c>
      <c r="L17" s="51" t="s">
        <v>11</v>
      </c>
      <c r="M17" s="34">
        <v>110</v>
      </c>
      <c r="N17" s="37">
        <f t="shared" si="3"/>
        <v>-1.6853932584269662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125</v>
      </c>
      <c r="E18" s="51" t="s">
        <v>11</v>
      </c>
      <c r="F18" s="34">
        <v>145</v>
      </c>
      <c r="G18" s="57">
        <v>110</v>
      </c>
      <c r="H18" s="59" t="s">
        <v>11</v>
      </c>
      <c r="I18" s="58">
        <v>150</v>
      </c>
      <c r="J18" s="37">
        <f t="shared" si="2"/>
        <v>3.8461538461538463</v>
      </c>
      <c r="K18" s="34">
        <v>140</v>
      </c>
      <c r="L18" s="51" t="s">
        <v>11</v>
      </c>
      <c r="M18" s="34">
        <v>150</v>
      </c>
      <c r="N18" s="37">
        <f t="shared" si="3"/>
        <v>-6.8965517241379306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66</v>
      </c>
      <c r="H19" s="51" t="s">
        <v>11</v>
      </c>
      <c r="I19" s="58">
        <v>70</v>
      </c>
      <c r="J19" s="37">
        <f t="shared" si="2"/>
        <v>-0.73529411764705876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133</v>
      </c>
      <c r="G20" s="57">
        <v>120</v>
      </c>
      <c r="H20" s="51" t="s">
        <v>11</v>
      </c>
      <c r="I20" s="58">
        <v>130</v>
      </c>
      <c r="J20" s="37">
        <f t="shared" si="2"/>
        <v>3.2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122</v>
      </c>
      <c r="G21" s="57">
        <v>102</v>
      </c>
      <c r="H21" s="51" t="s">
        <v>11</v>
      </c>
      <c r="I21" s="58">
        <v>110</v>
      </c>
      <c r="J21" s="37">
        <f t="shared" si="2"/>
        <v>13.20754716981132</v>
      </c>
      <c r="K21" s="34">
        <v>85</v>
      </c>
      <c r="L21" s="51" t="s">
        <v>11</v>
      </c>
      <c r="M21" s="34">
        <v>88</v>
      </c>
      <c r="N21" s="37">
        <f t="shared" si="3"/>
        <v>38.728323699421964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620</v>
      </c>
      <c r="H22" s="51" t="s">
        <v>11</v>
      </c>
      <c r="I22" s="58">
        <v>650</v>
      </c>
      <c r="J22" s="37">
        <f>AVERAGE(J11:J21)</f>
        <v>-1.7157384228190515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35</v>
      </c>
      <c r="H23" s="51" t="s">
        <v>11</v>
      </c>
      <c r="I23" s="58">
        <v>40</v>
      </c>
      <c r="J23" s="37">
        <f t="shared" si="2"/>
        <v>9.3333333333333339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35</v>
      </c>
      <c r="E24" s="51">
        <v>0</v>
      </c>
      <c r="F24" s="34">
        <v>36</v>
      </c>
      <c r="G24" s="57">
        <v>32</v>
      </c>
      <c r="H24" s="51" t="s">
        <v>11</v>
      </c>
      <c r="I24" s="58">
        <v>35</v>
      </c>
      <c r="J24" s="37">
        <f t="shared" si="2"/>
        <v>5.9701492537313428</v>
      </c>
      <c r="K24" s="34">
        <v>34</v>
      </c>
      <c r="L24" s="51" t="s">
        <v>11</v>
      </c>
      <c r="M24" s="34">
        <v>38</v>
      </c>
      <c r="N24" s="37">
        <f t="shared" si="3"/>
        <v>-1.3888888888888888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65</v>
      </c>
      <c r="E25" s="51" t="s">
        <v>11</v>
      </c>
      <c r="F25" s="34">
        <v>70</v>
      </c>
      <c r="G25" s="57">
        <v>55</v>
      </c>
      <c r="H25" s="51" t="s">
        <v>11</v>
      </c>
      <c r="I25" s="58">
        <v>65</v>
      </c>
      <c r="J25" s="37">
        <f t="shared" si="2"/>
        <v>12.5</v>
      </c>
      <c r="K25" s="34">
        <v>75</v>
      </c>
      <c r="L25" s="51" t="s">
        <v>11</v>
      </c>
      <c r="M25" s="34">
        <v>85</v>
      </c>
      <c r="N25" s="37">
        <f t="shared" si="3"/>
        <v>-15.625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110</v>
      </c>
      <c r="H26" s="51" t="s">
        <v>11</v>
      </c>
      <c r="I26" s="58">
        <v>120</v>
      </c>
      <c r="J26" s="37">
        <f t="shared" si="2"/>
        <v>0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80</v>
      </c>
      <c r="H27" s="51" t="s">
        <v>11</v>
      </c>
      <c r="I27" s="58">
        <v>100</v>
      </c>
      <c r="J27" s="37">
        <f t="shared" si="2"/>
        <v>-16.666666666666664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18</v>
      </c>
      <c r="E28" s="51" t="s">
        <v>11</v>
      </c>
      <c r="F28" s="34">
        <v>20</v>
      </c>
      <c r="G28" s="57">
        <v>15</v>
      </c>
      <c r="H28" s="51" t="s">
        <v>11</v>
      </c>
      <c r="I28" s="58">
        <v>16</v>
      </c>
      <c r="J28" s="37">
        <f t="shared" si="2"/>
        <v>22.58064516129032</v>
      </c>
      <c r="K28" s="34">
        <v>12</v>
      </c>
      <c r="L28" s="51" t="s">
        <v>11</v>
      </c>
      <c r="M28" s="34">
        <v>14</v>
      </c>
      <c r="N28" s="37">
        <f t="shared" si="3"/>
        <v>46.153846153846153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26</v>
      </c>
      <c r="E29" s="51" t="s">
        <v>11</v>
      </c>
      <c r="F29" s="34">
        <v>30</v>
      </c>
      <c r="G29" s="57">
        <v>35</v>
      </c>
      <c r="H29" s="51" t="s">
        <v>11</v>
      </c>
      <c r="I29" s="58">
        <v>50</v>
      </c>
      <c r="J29" s="37">
        <f t="shared" si="2"/>
        <v>-34.117647058823529</v>
      </c>
      <c r="K29" s="34">
        <v>25</v>
      </c>
      <c r="L29" s="51" t="s">
        <v>11</v>
      </c>
      <c r="M29" s="34">
        <v>30</v>
      </c>
      <c r="N29" s="37">
        <f t="shared" si="3"/>
        <v>1.8181818181818181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45</v>
      </c>
      <c r="E30" s="51">
        <v>22</v>
      </c>
      <c r="F30" s="34">
        <v>50</v>
      </c>
      <c r="G30" s="57">
        <v>25</v>
      </c>
      <c r="H30" s="51" t="s">
        <v>11</v>
      </c>
      <c r="I30" s="58">
        <v>30</v>
      </c>
      <c r="J30" s="37">
        <f t="shared" si="2"/>
        <v>72.727272727272734</v>
      </c>
      <c r="K30" s="34">
        <v>18</v>
      </c>
      <c r="L30" s="51" t="s">
        <v>11</v>
      </c>
      <c r="M30" s="34">
        <v>22</v>
      </c>
      <c r="N30" s="37">
        <f t="shared" si="3"/>
        <v>137.5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10</v>
      </c>
      <c r="E31" s="51" t="s">
        <v>11</v>
      </c>
      <c r="F31" s="34">
        <v>12</v>
      </c>
      <c r="G31" s="57">
        <v>13</v>
      </c>
      <c r="H31" s="51" t="s">
        <v>11</v>
      </c>
      <c r="I31" s="58">
        <v>15</v>
      </c>
      <c r="J31" s="37">
        <f t="shared" si="2"/>
        <v>-21.428571428571427</v>
      </c>
      <c r="K31" s="34">
        <v>28</v>
      </c>
      <c r="L31" s="51" t="s">
        <v>11</v>
      </c>
      <c r="M31" s="34">
        <v>32</v>
      </c>
      <c r="N31" s="37">
        <f t="shared" si="3"/>
        <v>-63.333333333333329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20</v>
      </c>
      <c r="E32" s="51" t="s">
        <v>11</v>
      </c>
      <c r="F32" s="34">
        <v>25</v>
      </c>
      <c r="G32" s="57">
        <v>36</v>
      </c>
      <c r="H32" s="51" t="s">
        <v>11</v>
      </c>
      <c r="I32" s="58">
        <v>40</v>
      </c>
      <c r="J32" s="37">
        <f t="shared" si="2"/>
        <v>-40.789473684210527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20</v>
      </c>
      <c r="E33" s="51" t="s">
        <v>11</v>
      </c>
      <c r="F33" s="34">
        <v>25</v>
      </c>
      <c r="G33" s="57">
        <v>24</v>
      </c>
      <c r="H33" s="51" t="s">
        <v>11</v>
      </c>
      <c r="I33" s="58">
        <v>26</v>
      </c>
      <c r="J33" s="37">
        <f t="shared" si="2"/>
        <v>-10</v>
      </c>
      <c r="K33" s="34">
        <v>55</v>
      </c>
      <c r="L33" s="51" t="s">
        <v>11</v>
      </c>
      <c r="M33" s="34">
        <v>60</v>
      </c>
      <c r="N33" s="37">
        <f t="shared" si="3"/>
        <v>-60.869565217391312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280</v>
      </c>
      <c r="J34" s="37">
        <f t="shared" si="2"/>
        <v>5.7692307692307692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1200</v>
      </c>
      <c r="J36" s="37">
        <f t="shared" si="2"/>
        <v>-16.666666666666664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-0.91743119266055051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430</v>
      </c>
      <c r="E39" s="51" t="s">
        <v>11</v>
      </c>
      <c r="F39" s="34">
        <v>470</v>
      </c>
      <c r="G39" s="57">
        <v>380</v>
      </c>
      <c r="H39" s="51" t="s">
        <v>11</v>
      </c>
      <c r="I39" s="58">
        <v>420</v>
      </c>
      <c r="J39" s="37">
        <f t="shared" si="2"/>
        <v>12.5</v>
      </c>
      <c r="K39" s="34">
        <v>340</v>
      </c>
      <c r="L39" s="51" t="s">
        <v>11</v>
      </c>
      <c r="M39" s="34">
        <v>345</v>
      </c>
      <c r="N39" s="37">
        <f t="shared" si="3"/>
        <v>31.386861313868614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270</v>
      </c>
      <c r="G40" s="57">
        <v>250</v>
      </c>
      <c r="H40" s="51" t="s">
        <v>11</v>
      </c>
      <c r="I40" s="58">
        <v>260</v>
      </c>
      <c r="J40" s="37">
        <f t="shared" si="2"/>
        <v>1.9607843137254901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140</v>
      </c>
      <c r="E41" s="51" t="s">
        <v>11</v>
      </c>
      <c r="F41" s="34">
        <v>145</v>
      </c>
      <c r="G41" s="57">
        <v>145</v>
      </c>
      <c r="H41" s="51" t="s">
        <v>11</v>
      </c>
      <c r="I41" s="58">
        <v>150</v>
      </c>
      <c r="J41" s="37">
        <f t="shared" si="2"/>
        <v>-3.3898305084745761</v>
      </c>
      <c r="K41" s="34">
        <v>120</v>
      </c>
      <c r="L41" s="51" t="s">
        <v>11</v>
      </c>
      <c r="M41" s="34">
        <v>130</v>
      </c>
      <c r="N41" s="37">
        <f t="shared" si="3"/>
        <v>14.000000000000002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26</v>
      </c>
      <c r="H43" s="51" t="s">
        <v>11</v>
      </c>
      <c r="I43" s="58">
        <v>28</v>
      </c>
      <c r="J43" s="37">
        <f t="shared" si="2"/>
        <v>7.4074074074074066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68</v>
      </c>
      <c r="E44" s="51" t="s">
        <v>11</v>
      </c>
      <c r="F44" s="34">
        <v>72</v>
      </c>
      <c r="G44" s="57">
        <v>65</v>
      </c>
      <c r="H44" s="51" t="s">
        <v>11</v>
      </c>
      <c r="I44" s="58">
        <v>67</v>
      </c>
      <c r="J44" s="37">
        <f t="shared" si="2"/>
        <v>6.0606060606060606</v>
      </c>
      <c r="K44" s="34">
        <v>62</v>
      </c>
      <c r="L44" s="51" t="s">
        <v>11</v>
      </c>
      <c r="M44" s="34">
        <v>66</v>
      </c>
      <c r="N44" s="37">
        <f t="shared" si="3"/>
        <v>9.375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310</v>
      </c>
      <c r="H46" s="51" t="s">
        <v>11</v>
      </c>
      <c r="I46" s="58">
        <v>330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75</v>
      </c>
      <c r="B54" s="77"/>
      <c r="C54" s="67"/>
      <c r="D54" s="68"/>
      <c r="E54" s="68"/>
      <c r="F54" s="69"/>
      <c r="G54" s="74" t="s">
        <v>72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74</v>
      </c>
      <c r="B55" s="66"/>
      <c r="C55" s="67"/>
      <c r="D55" s="68"/>
      <c r="E55" s="68"/>
      <c r="F55" s="69"/>
      <c r="G55" s="74" t="s">
        <v>82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84</v>
      </c>
      <c r="B56" s="66"/>
      <c r="C56" s="67"/>
      <c r="D56" s="68"/>
      <c r="E56" s="68"/>
      <c r="F56" s="69"/>
      <c r="G56" s="74" t="s">
        <v>83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81</v>
      </c>
      <c r="B57" s="66"/>
      <c r="C57" s="67"/>
      <c r="D57" s="68"/>
      <c r="E57" s="68"/>
      <c r="F57" s="69"/>
      <c r="G57" s="78" t="s">
        <v>76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70</v>
      </c>
      <c r="B58" s="61"/>
      <c r="C58" s="62"/>
      <c r="D58" s="63"/>
      <c r="E58" s="63"/>
      <c r="F58" s="64"/>
      <c r="G58" s="81" t="s">
        <v>79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71</v>
      </c>
      <c r="B59" s="61"/>
      <c r="C59" s="62"/>
      <c r="D59" s="63"/>
      <c r="E59" s="63"/>
      <c r="F59" s="64"/>
      <c r="G59" s="62" t="s">
        <v>73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78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2021-05-05T07:04:20Z</cp:lastPrinted>
  <dcterms:created xsi:type="dcterms:W3CDTF">2020-07-12T06:32:53Z</dcterms:created>
  <dcterms:modified xsi:type="dcterms:W3CDTF">2021-05-24T05:24:23Z</dcterms:modified>
</cp:coreProperties>
</file>