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<sst xmlns="http://schemas.openxmlformats.org/spreadsheetml/2006/main" count="228" uniqueCount="87">
  <si>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</si>
  <si>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</si>
  <si>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</si>
  <si>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</si>
  <si>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</si>
  <si>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</si>
  <si>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</si>
  <si>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</si>
  <si>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</si>
  <si>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</si>
  <si>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</si>
  <si>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</si>
  <si>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</si>
  <si>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</si>
  <si>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</si>
  <si>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</si>
  <si>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</si>
  <si>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</si>
  <si>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</si>
  <si>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</si>
  <si>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</si>
  <si>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</si>
  <si>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</si>
  <si>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পাম তেল- (খোলা)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</si>
  <si>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</si>
  <si>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</si>
  <si>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</si>
  <si>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</si>
  <si>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</si>
  <si>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</si>
  <si>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</si>
  <si>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</si>
  <si>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</si>
  <si>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</si>
  <si>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</si>
  <si>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</si>
  <si>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</si>
  <si>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</si>
  <si>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</si>
  <si>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</si>
  <si>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</si>
  <si>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</si>
  <si>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</si>
  <si>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</si>
  <si>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</si>
  <si>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</si>
  <si>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</si>
  <si>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সরবরাহ বেশী থাকায়</t>
  </si>
  <si>
    <t>চাহিদার তুলনায় সরবরাহ কম থাকায়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</si>
  <si>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</si>
  <si>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</si>
  <si>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</si>
  <si>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</si>
  <si>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</si>
  <si>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</si>
  <si>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</si>
  <si>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</si>
  <si>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</si>
  <si>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t>সিলেট মহানগরীর বন্দর বাজার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</si>
  <si>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</si>
  <si>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</si>
  <si>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 xml:space="preserve">  ,,      ফার্ম (লাল)</t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</si>
  <si>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</si>
  <si>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</si>
  <si>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</si>
  <si>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</si>
  <si>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</si>
  <si>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t>আলু (নতুন)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</si>
  <si>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</si>
  <si>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</si>
  <si>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শিম</t>
  </si>
  <si>
    <t>মসুর ডাল (মোটা/সরু)</t>
  </si>
  <si>
    <t xml:space="preserve">টমেটো </t>
  </si>
  <si>
    <t xml:space="preserve">উপপরিচালক </t>
  </si>
  <si>
    <t>সয়াবিন তেল (বোতল)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</si>
  <si>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</si>
  <si>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রসুন (দেশি,আমঃ), আদা</t>
  </si>
  <si>
    <t>চাউল (নাজির,মিনিকেট), মসুর ডাল (মোটা/সরু)</t>
  </si>
  <si>
    <t xml:space="preserve">পাম তেল, সয়াবিন তেল (ক্যান), পিঁয়াজ (দেশি, আমঃ), </t>
  </si>
  <si>
    <t>তারিখঃ 14/০3/202২ খ্রি.।</t>
  </si>
  <si>
    <t>14/০3/২০২২</t>
  </si>
  <si>
    <t>14/02/২০২2</t>
  </si>
  <si>
    <t>14/০3/২০2১</t>
  </si>
  <si>
    <t>গরুর মাংস, মোরগ-মুরগি (দেশি, কক/সোনালী, ব্রয়লার), ডিম-ফার্ম, চিনি, গুড়ো দুধ (প্যাকেটজাত বিভিন্নি ব্রান্ড)</t>
  </si>
  <si>
    <t>স্মারক নং 1২.02.9১০০.7০0.16.02৫.1৬.231</t>
  </si>
  <si>
    <t xml:space="preserve"> শিম, ডিম -হাঁস </t>
  </si>
  <si>
    <t xml:space="preserve">টমেটো, আলু (নতুন), বেগুন, কাঁচাপেঁপে, কাঁচামরিচ, রুই মাছ, কাতল মাছ, ইলিশ মাছ, পাংগাস মাছ,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</si>
</sst>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9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13" fillId="33" borderId="0" xfId="0" applyFont="1" applyFill="1" applyAlignment="1">
      <alignment horizontal="center" vertical="top"/>
    </xf>
    <xf numFmtId="0" fontId="52" fillId="0" borderId="0" xfId="0" applyFont="1" applyAlignment="1">
      <alignment horizontal="center" vertical="center"/>
    </xf>
    <xf numFmtId="0" fontId="52" fillId="36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428625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8100"/>
          <a:ext cx="571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61</xdr:row>
      <xdr:rowOff>57150</xdr:rowOff>
    </xdr:from>
    <xdr:to>
      <xdr:col>13</xdr:col>
      <xdr:colOff>19050</xdr:colOff>
      <xdr:row>62</xdr:row>
      <xdr:rowOff>171450</xdr:rowOff>
    </xdr:to>
    <xdr:pic>
      <xdr:nvPicPr>
        <xdr:cNvPr id="2" name="Picture 1" descr="dd Sir s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81600" y="15192375"/>
          <a:ext cx="1114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124" zoomScaleNormal="124" zoomScalePageLayoutView="0" workbookViewId="0" topLeftCell="A1">
      <selection activeCell="A4" sqref="A4:F4"/>
    </sheetView>
  </sheetViews>
  <sheetFormatPr defaultColWidth="9.140625" defaultRowHeight="15"/>
  <cols>
    <col min="1" max="1" width="4.57421875" style="1" customWidth="1"/>
    <col min="2" max="2" width="23.140625" style="1" customWidth="1"/>
    <col min="3" max="3" width="7.28125" style="1" customWidth="1"/>
    <col min="4" max="4" width="7.421875" style="1" customWidth="1"/>
    <col min="5" max="5" width="1.421875" style="1" customWidth="1"/>
    <col min="6" max="6" width="7.421875" style="1" customWidth="1"/>
    <col min="7" max="7" width="8.00390625" style="1" customWidth="1"/>
    <col min="8" max="8" width="1.421875" style="32" customWidth="1"/>
    <col min="9" max="9" width="8.00390625" style="1" customWidth="1"/>
    <col min="10" max="10" width="8.7109375" style="1" customWidth="1"/>
    <col min="11" max="11" width="8.00390625" style="1" customWidth="1"/>
    <col min="12" max="12" width="1.421875" style="1" customWidth="1"/>
    <col min="13" max="13" width="7.28125" style="1" customWidth="1"/>
    <col min="14" max="14" width="7.42187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67" t="s">
        <v>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s="12" customFormat="1" ht="15.75" customHeight="1">
      <c r="A2" s="67" t="s">
        <v>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12" customFormat="1" ht="15.75" customHeight="1">
      <c r="A3" s="68" t="s">
        <v>37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8" s="12" customFormat="1" ht="18" customHeight="1">
      <c r="A4" s="79" t="s">
        <v>38</v>
      </c>
      <c r="B4" s="79"/>
      <c r="C4" s="79"/>
      <c r="D4" s="79"/>
      <c r="E4" s="79"/>
      <c r="F4" s="79"/>
      <c r="H4" s="52"/>
    </row>
    <row r="5" spans="1:14" s="12" customFormat="1" ht="18.75" customHeight="1">
      <c r="A5" s="69" t="s">
        <v>46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s="12" customFormat="1" ht="15.75" customHeight="1">
      <c r="A6" s="58" t="s">
        <v>84</v>
      </c>
      <c r="B6" s="58"/>
      <c r="C6" s="58"/>
      <c r="D6" s="58"/>
      <c r="E6" s="58"/>
      <c r="F6" s="58"/>
      <c r="H6" s="31"/>
      <c r="I6" s="23"/>
      <c r="J6" s="57" t="s">
        <v>79</v>
      </c>
      <c r="K6" s="57"/>
      <c r="L6" s="57"/>
      <c r="M6" s="57"/>
      <c r="N6" s="57"/>
    </row>
    <row r="7" spans="1:14" ht="16.5" customHeight="1">
      <c r="A7" s="53"/>
      <c r="B7" s="17"/>
      <c r="C7" s="13"/>
      <c r="D7" s="14"/>
      <c r="E7" s="15"/>
      <c r="F7" s="14"/>
      <c r="G7" s="16"/>
      <c r="H7" s="15"/>
      <c r="I7" s="14"/>
      <c r="J7" s="14"/>
      <c r="K7" s="110" t="s">
        <v>31</v>
      </c>
      <c r="L7" s="110"/>
      <c r="M7" s="110"/>
      <c r="N7" s="110"/>
    </row>
    <row r="8" spans="1:14" ht="12" customHeight="1">
      <c r="A8" s="86" t="s">
        <v>56</v>
      </c>
      <c r="B8" s="70" t="s">
        <v>0</v>
      </c>
      <c r="C8" s="86" t="s">
        <v>5</v>
      </c>
      <c r="D8" s="73" t="s">
        <v>33</v>
      </c>
      <c r="E8" s="74"/>
      <c r="F8" s="75"/>
      <c r="G8" s="73" t="s">
        <v>29</v>
      </c>
      <c r="H8" s="74"/>
      <c r="I8" s="75"/>
      <c r="J8" s="80" t="s">
        <v>43</v>
      </c>
      <c r="K8" s="97" t="s">
        <v>30</v>
      </c>
      <c r="L8" s="98"/>
      <c r="M8" s="99"/>
      <c r="N8" s="80" t="s">
        <v>44</v>
      </c>
    </row>
    <row r="9" spans="1:14" ht="22.5" customHeight="1">
      <c r="A9" s="87"/>
      <c r="B9" s="71"/>
      <c r="C9" s="87"/>
      <c r="D9" s="76"/>
      <c r="E9" s="77"/>
      <c r="F9" s="78"/>
      <c r="G9" s="76"/>
      <c r="H9" s="77"/>
      <c r="I9" s="78"/>
      <c r="J9" s="81"/>
      <c r="K9" s="100"/>
      <c r="L9" s="101"/>
      <c r="M9" s="102"/>
      <c r="N9" s="81"/>
    </row>
    <row r="10" spans="1:16" ht="14.25" customHeight="1">
      <c r="A10" s="88"/>
      <c r="B10" s="72"/>
      <c r="C10" s="88"/>
      <c r="D10" s="59" t="s">
        <v>80</v>
      </c>
      <c r="E10" s="60"/>
      <c r="F10" s="61"/>
      <c r="G10" s="59" t="s">
        <v>81</v>
      </c>
      <c r="H10" s="60"/>
      <c r="I10" s="61"/>
      <c r="J10" s="82"/>
      <c r="K10" s="111" t="s">
        <v>82</v>
      </c>
      <c r="L10" s="112"/>
      <c r="M10" s="113"/>
      <c r="N10" s="82"/>
      <c r="P10" s="55"/>
    </row>
    <row r="11" spans="1:14" s="2" customFormat="1" ht="17.25" customHeight="1">
      <c r="A11" s="36">
        <v>1</v>
      </c>
      <c r="B11" s="28" t="s">
        <v>69</v>
      </c>
      <c r="C11" s="56" t="s">
        <v>6</v>
      </c>
      <c r="D11" s="22">
        <v>66</v>
      </c>
      <c r="E11" s="30" t="s">
        <v>7</v>
      </c>
      <c r="F11" s="22">
        <v>70</v>
      </c>
      <c r="G11" s="33">
        <v>65</v>
      </c>
      <c r="H11" s="30" t="s">
        <v>7</v>
      </c>
      <c r="I11" s="34">
        <v>70</v>
      </c>
      <c r="J11" s="26">
        <f aca="true" t="shared" si="0" ref="J11:J47">((D11+F11)/2-(G11+I11)/2)/((G11+I11)/2)*100</f>
        <v>0.7407407407407408</v>
      </c>
      <c r="K11" s="22">
        <v>64</v>
      </c>
      <c r="L11" s="30" t="s">
        <v>7</v>
      </c>
      <c r="M11" s="22">
        <v>66</v>
      </c>
      <c r="N11" s="25">
        <f aca="true" t="shared" si="1" ref="N11:N28">((D11+F11)/2-(K11+M11)/2)/((K11+M11)/2)*100</f>
        <v>4.615384615384616</v>
      </c>
    </row>
    <row r="12" spans="1:14" s="2" customFormat="1" ht="17.25" customHeight="1">
      <c r="A12" s="36">
        <v>2</v>
      </c>
      <c r="B12" s="29" t="s">
        <v>18</v>
      </c>
      <c r="C12" s="36" t="s">
        <v>8</v>
      </c>
      <c r="D12" s="22">
        <v>58</v>
      </c>
      <c r="E12" s="30" t="s">
        <v>7</v>
      </c>
      <c r="F12" s="22">
        <v>66</v>
      </c>
      <c r="G12" s="33">
        <v>57</v>
      </c>
      <c r="H12" s="30">
        <v>0</v>
      </c>
      <c r="I12" s="34">
        <v>60</v>
      </c>
      <c r="J12" s="24">
        <f t="shared" si="0"/>
        <v>5.982905982905983</v>
      </c>
      <c r="K12" s="22">
        <v>56</v>
      </c>
      <c r="L12" s="30" t="s">
        <v>7</v>
      </c>
      <c r="M12" s="22">
        <v>60</v>
      </c>
      <c r="N12" s="24">
        <f t="shared" si="1"/>
        <v>6.896551724137931</v>
      </c>
    </row>
    <row r="13" spans="1:14" ht="17.25" customHeight="1">
      <c r="A13" s="36">
        <v>3</v>
      </c>
      <c r="B13" s="29" t="s">
        <v>19</v>
      </c>
      <c r="C13" s="36" t="s">
        <v>8</v>
      </c>
      <c r="D13" s="22">
        <v>52</v>
      </c>
      <c r="E13" s="30">
        <v>56</v>
      </c>
      <c r="F13" s="22">
        <v>58</v>
      </c>
      <c r="G13" s="33">
        <v>52</v>
      </c>
      <c r="H13" s="30" t="s">
        <v>7</v>
      </c>
      <c r="I13" s="34">
        <v>58</v>
      </c>
      <c r="J13" s="24">
        <f t="shared" si="0"/>
        <v>0</v>
      </c>
      <c r="K13" s="22">
        <v>52</v>
      </c>
      <c r="L13" s="30" t="s">
        <v>7</v>
      </c>
      <c r="M13" s="22">
        <v>56</v>
      </c>
      <c r="N13" s="24">
        <f t="shared" si="1"/>
        <v>1.8518518518518516</v>
      </c>
    </row>
    <row r="14" spans="1:14" ht="17.25" customHeight="1">
      <c r="A14" s="36">
        <v>4</v>
      </c>
      <c r="B14" s="28" t="s">
        <v>20</v>
      </c>
      <c r="C14" s="36" t="s">
        <v>8</v>
      </c>
      <c r="D14" s="22">
        <v>44</v>
      </c>
      <c r="E14" s="30" t="s">
        <v>7</v>
      </c>
      <c r="F14" s="22">
        <v>48</v>
      </c>
      <c r="G14" s="33">
        <v>44</v>
      </c>
      <c r="H14" s="30" t="s">
        <v>7</v>
      </c>
      <c r="I14" s="34">
        <v>48</v>
      </c>
      <c r="J14" s="24">
        <f t="shared" si="0"/>
        <v>0</v>
      </c>
      <c r="K14" s="22">
        <v>50</v>
      </c>
      <c r="L14" s="30" t="s">
        <v>7</v>
      </c>
      <c r="M14" s="22">
        <v>52</v>
      </c>
      <c r="N14" s="24">
        <f t="shared" si="1"/>
        <v>-9.803921568627452</v>
      </c>
    </row>
    <row r="15" spans="1:14" ht="17.25" customHeight="1">
      <c r="A15" s="36">
        <v>5</v>
      </c>
      <c r="B15" s="28" t="s">
        <v>75</v>
      </c>
      <c r="C15" s="36" t="s">
        <v>8</v>
      </c>
      <c r="D15" s="22">
        <v>38</v>
      </c>
      <c r="E15" s="30" t="s">
        <v>7</v>
      </c>
      <c r="F15" s="22">
        <v>42</v>
      </c>
      <c r="G15" s="33">
        <v>38</v>
      </c>
      <c r="H15" s="30" t="s">
        <v>7</v>
      </c>
      <c r="I15" s="34">
        <v>42</v>
      </c>
      <c r="J15" s="24">
        <f t="shared" si="0"/>
        <v>0</v>
      </c>
      <c r="K15" s="22">
        <v>32</v>
      </c>
      <c r="L15" s="30" t="s">
        <v>7</v>
      </c>
      <c r="M15" s="22">
        <v>35</v>
      </c>
      <c r="N15" s="24">
        <f t="shared" si="1"/>
        <v>19.402985074626866</v>
      </c>
    </row>
    <row r="16" spans="1:14" ht="17.25" customHeight="1">
      <c r="A16" s="36">
        <v>6</v>
      </c>
      <c r="B16" s="28" t="s">
        <v>21</v>
      </c>
      <c r="C16" s="36" t="s">
        <v>8</v>
      </c>
      <c r="D16" s="22">
        <v>33</v>
      </c>
      <c r="E16" s="30" t="s">
        <v>7</v>
      </c>
      <c r="F16" s="22">
        <v>36</v>
      </c>
      <c r="G16" s="33">
        <v>33</v>
      </c>
      <c r="H16" s="30" t="s">
        <v>7</v>
      </c>
      <c r="I16" s="34">
        <v>36</v>
      </c>
      <c r="J16" s="24">
        <f t="shared" si="0"/>
        <v>0</v>
      </c>
      <c r="K16" s="22">
        <v>30</v>
      </c>
      <c r="L16" s="30" t="s">
        <v>7</v>
      </c>
      <c r="M16" s="22">
        <v>32</v>
      </c>
      <c r="N16" s="24">
        <f t="shared" si="1"/>
        <v>11.29032258064516</v>
      </c>
    </row>
    <row r="17" spans="1:14" ht="17.25" customHeight="1">
      <c r="A17" s="36">
        <v>7</v>
      </c>
      <c r="B17" s="28" t="s">
        <v>71</v>
      </c>
      <c r="C17" s="36" t="s">
        <v>8</v>
      </c>
      <c r="D17" s="22">
        <v>95</v>
      </c>
      <c r="E17" s="30" t="s">
        <v>7</v>
      </c>
      <c r="F17" s="22">
        <v>130</v>
      </c>
      <c r="G17" s="33">
        <v>90</v>
      </c>
      <c r="H17" s="30" t="s">
        <v>7</v>
      </c>
      <c r="I17" s="34">
        <v>130</v>
      </c>
      <c r="J17" s="24">
        <f t="shared" si="0"/>
        <v>2.272727272727273</v>
      </c>
      <c r="K17" s="22">
        <v>75</v>
      </c>
      <c r="L17" s="30" t="s">
        <v>7</v>
      </c>
      <c r="M17" s="22">
        <v>130</v>
      </c>
      <c r="N17" s="24">
        <f t="shared" si="1"/>
        <v>9.75609756097561</v>
      </c>
    </row>
    <row r="18" spans="1:14" ht="17.25" customHeight="1">
      <c r="A18" s="36">
        <v>8</v>
      </c>
      <c r="B18" s="28" t="s">
        <v>26</v>
      </c>
      <c r="C18" s="36" t="s">
        <v>8</v>
      </c>
      <c r="D18" s="22">
        <v>120</v>
      </c>
      <c r="E18" s="30" t="s">
        <v>7</v>
      </c>
      <c r="F18" s="22">
        <v>130</v>
      </c>
      <c r="G18" s="33">
        <v>120</v>
      </c>
      <c r="H18" s="30" t="s">
        <v>7</v>
      </c>
      <c r="I18" s="34">
        <v>130</v>
      </c>
      <c r="J18" s="24">
        <f t="shared" si="0"/>
        <v>0</v>
      </c>
      <c r="K18" s="22">
        <v>110</v>
      </c>
      <c r="L18" s="30" t="s">
        <v>7</v>
      </c>
      <c r="M18" s="22">
        <v>130</v>
      </c>
      <c r="N18" s="24">
        <f t="shared" si="1"/>
        <v>4.166666666666666</v>
      </c>
    </row>
    <row r="19" spans="1:14" ht="17.25" customHeight="1">
      <c r="A19" s="36">
        <v>9</v>
      </c>
      <c r="B19" s="28" t="s">
        <v>22</v>
      </c>
      <c r="C19" s="36" t="s">
        <v>8</v>
      </c>
      <c r="D19" s="22">
        <v>68</v>
      </c>
      <c r="E19" s="30" t="s">
        <v>7</v>
      </c>
      <c r="F19" s="22">
        <v>70</v>
      </c>
      <c r="G19" s="33">
        <v>68</v>
      </c>
      <c r="H19" s="30" t="s">
        <v>7</v>
      </c>
      <c r="I19" s="34">
        <v>70</v>
      </c>
      <c r="J19" s="24">
        <f t="shared" si="0"/>
        <v>0</v>
      </c>
      <c r="K19" s="22">
        <v>75</v>
      </c>
      <c r="L19" s="30" t="s">
        <v>7</v>
      </c>
      <c r="M19" s="22">
        <v>80</v>
      </c>
      <c r="N19" s="24">
        <f t="shared" si="1"/>
        <v>-10.967741935483872</v>
      </c>
    </row>
    <row r="20" spans="1:14" ht="17.25" customHeight="1">
      <c r="A20" s="36">
        <v>10</v>
      </c>
      <c r="B20" s="28" t="s">
        <v>74</v>
      </c>
      <c r="C20" s="36" t="s">
        <v>9</v>
      </c>
      <c r="D20" s="22">
        <v>160</v>
      </c>
      <c r="E20" s="30" t="s">
        <v>7</v>
      </c>
      <c r="F20" s="22">
        <v>168</v>
      </c>
      <c r="G20" s="33">
        <v>160</v>
      </c>
      <c r="H20" s="30" t="s">
        <v>7</v>
      </c>
      <c r="I20" s="34">
        <v>168</v>
      </c>
      <c r="J20" s="24">
        <f t="shared" si="0"/>
        <v>0</v>
      </c>
      <c r="K20" s="22">
        <v>130</v>
      </c>
      <c r="L20" s="30" t="s">
        <v>7</v>
      </c>
      <c r="M20" s="22">
        <v>135</v>
      </c>
      <c r="N20" s="24">
        <f t="shared" si="1"/>
        <v>23.77358490566038</v>
      </c>
    </row>
    <row r="21" spans="1:14" ht="17.25" customHeight="1">
      <c r="A21" s="36">
        <v>11</v>
      </c>
      <c r="B21" s="28" t="s">
        <v>23</v>
      </c>
      <c r="C21" s="36" t="s">
        <v>8</v>
      </c>
      <c r="D21" s="22">
        <v>140</v>
      </c>
      <c r="E21" s="30" t="s">
        <v>7</v>
      </c>
      <c r="F21" s="22">
        <v>160</v>
      </c>
      <c r="G21" s="33">
        <v>136</v>
      </c>
      <c r="H21" s="30" t="s">
        <v>7</v>
      </c>
      <c r="I21" s="34">
        <v>150</v>
      </c>
      <c r="J21" s="24">
        <f t="shared" si="0"/>
        <v>4.895104895104895</v>
      </c>
      <c r="K21" s="22">
        <v>112</v>
      </c>
      <c r="L21" s="30" t="s">
        <v>7</v>
      </c>
      <c r="M21" s="22">
        <v>116</v>
      </c>
      <c r="N21" s="24">
        <f t="shared" si="1"/>
        <v>31.57894736842105</v>
      </c>
    </row>
    <row r="22" spans="1:14" ht="17.25" customHeight="1">
      <c r="A22" s="36">
        <v>12</v>
      </c>
      <c r="B22" s="28" t="s">
        <v>27</v>
      </c>
      <c r="C22" s="36" t="s">
        <v>10</v>
      </c>
      <c r="D22" s="22">
        <v>785</v>
      </c>
      <c r="E22" s="30" t="s">
        <v>7</v>
      </c>
      <c r="F22" s="22">
        <v>800</v>
      </c>
      <c r="G22" s="33">
        <v>730</v>
      </c>
      <c r="H22" s="30" t="s">
        <v>7</v>
      </c>
      <c r="I22" s="34">
        <v>760</v>
      </c>
      <c r="J22" s="24">
        <f t="shared" si="0"/>
        <v>6.375838926174497</v>
      </c>
      <c r="K22" s="22">
        <v>600</v>
      </c>
      <c r="L22" s="30" t="s">
        <v>7</v>
      </c>
      <c r="M22" s="22">
        <v>640</v>
      </c>
      <c r="N22" s="24">
        <f t="shared" si="1"/>
        <v>27.82258064516129</v>
      </c>
    </row>
    <row r="23" spans="1:14" ht="17.25" customHeight="1">
      <c r="A23" s="36">
        <v>13</v>
      </c>
      <c r="B23" s="28" t="s">
        <v>1</v>
      </c>
      <c r="C23" s="37" t="s">
        <v>6</v>
      </c>
      <c r="D23" s="22">
        <v>35</v>
      </c>
      <c r="E23" s="30" t="s">
        <v>7</v>
      </c>
      <c r="F23" s="22">
        <v>40</v>
      </c>
      <c r="G23" s="33">
        <v>30</v>
      </c>
      <c r="H23" s="30" t="s">
        <v>7</v>
      </c>
      <c r="I23" s="34">
        <v>35</v>
      </c>
      <c r="J23" s="24">
        <f t="shared" si="0"/>
        <v>15.384615384615385</v>
      </c>
      <c r="K23" s="22">
        <v>40</v>
      </c>
      <c r="L23" s="30" t="s">
        <v>7</v>
      </c>
      <c r="M23" s="22">
        <v>45</v>
      </c>
      <c r="N23" s="24">
        <f t="shared" si="1"/>
        <v>-11.76470588235294</v>
      </c>
    </row>
    <row r="24" spans="1:14" ht="17.25" customHeight="1">
      <c r="A24" s="36">
        <v>14</v>
      </c>
      <c r="B24" s="28" t="s">
        <v>34</v>
      </c>
      <c r="C24" s="36" t="s">
        <v>8</v>
      </c>
      <c r="D24" s="22">
        <v>40</v>
      </c>
      <c r="E24" s="30" t="s">
        <v>7</v>
      </c>
      <c r="F24" s="22">
        <v>50</v>
      </c>
      <c r="G24" s="33">
        <v>35</v>
      </c>
      <c r="H24" s="30">
        <v>68</v>
      </c>
      <c r="I24" s="34">
        <v>45</v>
      </c>
      <c r="J24" s="24">
        <f t="shared" si="0"/>
        <v>12.5</v>
      </c>
      <c r="K24" s="22">
        <v>32</v>
      </c>
      <c r="L24" s="30" t="s">
        <v>7</v>
      </c>
      <c r="M24" s="22">
        <v>35</v>
      </c>
      <c r="N24" s="24">
        <f t="shared" si="1"/>
        <v>34.32835820895522</v>
      </c>
    </row>
    <row r="25" spans="1:14" ht="17.25" customHeight="1">
      <c r="A25" s="36">
        <v>15</v>
      </c>
      <c r="B25" s="28" t="s">
        <v>65</v>
      </c>
      <c r="C25" s="36" t="s">
        <v>8</v>
      </c>
      <c r="D25" s="22">
        <v>45</v>
      </c>
      <c r="E25" s="30" t="s">
        <v>7</v>
      </c>
      <c r="F25" s="22">
        <v>60</v>
      </c>
      <c r="G25" s="33">
        <v>50</v>
      </c>
      <c r="H25" s="30" t="s">
        <v>7</v>
      </c>
      <c r="I25" s="34">
        <v>60</v>
      </c>
      <c r="J25" s="24">
        <f t="shared" si="0"/>
        <v>-4.545454545454546</v>
      </c>
      <c r="K25" s="22">
        <v>50</v>
      </c>
      <c r="L25" s="30" t="s">
        <v>7</v>
      </c>
      <c r="M25" s="22">
        <v>60</v>
      </c>
      <c r="N25" s="24">
        <f t="shared" si="1"/>
        <v>-4.545454545454546</v>
      </c>
    </row>
    <row r="26" spans="1:14" ht="17.25" customHeight="1">
      <c r="A26" s="36">
        <v>16</v>
      </c>
      <c r="B26" s="28" t="s">
        <v>35</v>
      </c>
      <c r="C26" s="36" t="s">
        <v>8</v>
      </c>
      <c r="D26" s="22">
        <v>110</v>
      </c>
      <c r="E26" s="30" t="s">
        <v>7</v>
      </c>
      <c r="F26" s="22">
        <v>140</v>
      </c>
      <c r="G26" s="33">
        <v>130</v>
      </c>
      <c r="H26" s="30" t="s">
        <v>7</v>
      </c>
      <c r="I26" s="34">
        <v>150</v>
      </c>
      <c r="J26" s="24">
        <f t="shared" si="0"/>
        <v>-10.714285714285714</v>
      </c>
      <c r="K26" s="22">
        <v>110</v>
      </c>
      <c r="L26" s="30" t="s">
        <v>7</v>
      </c>
      <c r="M26" s="22">
        <v>120</v>
      </c>
      <c r="N26" s="24">
        <f t="shared" si="1"/>
        <v>8.695652173913043</v>
      </c>
    </row>
    <row r="27" spans="1:14" ht="17.25" customHeight="1">
      <c r="A27" s="36">
        <v>17</v>
      </c>
      <c r="B27" s="28" t="s">
        <v>49</v>
      </c>
      <c r="C27" s="36" t="s">
        <v>8</v>
      </c>
      <c r="D27" s="22">
        <v>60</v>
      </c>
      <c r="E27" s="30" t="s">
        <v>7</v>
      </c>
      <c r="F27" s="22">
        <v>120</v>
      </c>
      <c r="G27" s="33">
        <v>65</v>
      </c>
      <c r="H27" s="30" t="s">
        <v>7</v>
      </c>
      <c r="I27" s="34">
        <v>120</v>
      </c>
      <c r="J27" s="24">
        <f t="shared" si="0"/>
        <v>-2.7027027027027026</v>
      </c>
      <c r="K27" s="22">
        <v>60</v>
      </c>
      <c r="L27" s="30" t="s">
        <v>7</v>
      </c>
      <c r="M27" s="22">
        <v>110</v>
      </c>
      <c r="N27" s="24">
        <f t="shared" si="1"/>
        <v>5.88235294117647</v>
      </c>
    </row>
    <row r="28" spans="1:14" ht="17.25" customHeight="1">
      <c r="A28" s="36">
        <v>18</v>
      </c>
      <c r="B28" s="28" t="s">
        <v>72</v>
      </c>
      <c r="C28" s="36" t="s">
        <v>8</v>
      </c>
      <c r="D28" s="22">
        <v>30</v>
      </c>
      <c r="E28" s="30" t="s">
        <v>7</v>
      </c>
      <c r="F28" s="22">
        <v>30</v>
      </c>
      <c r="G28" s="33">
        <v>25</v>
      </c>
      <c r="H28" s="30" t="s">
        <v>7</v>
      </c>
      <c r="I28" s="34">
        <v>30</v>
      </c>
      <c r="J28" s="24">
        <f t="shared" si="0"/>
        <v>9.090909090909092</v>
      </c>
      <c r="K28" s="22">
        <v>10</v>
      </c>
      <c r="L28" s="30" t="s">
        <v>7</v>
      </c>
      <c r="M28" s="22">
        <v>15</v>
      </c>
      <c r="N28" s="24">
        <f t="shared" si="1"/>
        <v>140</v>
      </c>
    </row>
    <row r="29" spans="1:14" ht="17.25" customHeight="1">
      <c r="A29" s="36">
        <v>19</v>
      </c>
      <c r="B29" s="28" t="s">
        <v>67</v>
      </c>
      <c r="C29" s="36" t="s">
        <v>8</v>
      </c>
      <c r="D29" s="22">
        <v>16</v>
      </c>
      <c r="E29" s="30"/>
      <c r="F29" s="22">
        <v>20</v>
      </c>
      <c r="G29" s="33">
        <v>14</v>
      </c>
      <c r="H29" s="30"/>
      <c r="I29" s="34">
        <v>20</v>
      </c>
      <c r="J29" s="24">
        <f t="shared" si="0"/>
        <v>5.88235294117647</v>
      </c>
      <c r="K29" s="22">
        <v>17</v>
      </c>
      <c r="L29" s="30"/>
      <c r="M29" s="22">
        <v>18</v>
      </c>
      <c r="N29" s="24">
        <v>0</v>
      </c>
    </row>
    <row r="30" spans="1:14" ht="17.25" customHeight="1">
      <c r="A30" s="36">
        <v>20</v>
      </c>
      <c r="B30" s="28" t="s">
        <v>68</v>
      </c>
      <c r="C30" s="36" t="s">
        <v>8</v>
      </c>
      <c r="D30" s="22">
        <v>30</v>
      </c>
      <c r="E30" s="30" t="s">
        <v>7</v>
      </c>
      <c r="F30" s="22">
        <v>45</v>
      </c>
      <c r="G30" s="33">
        <v>30</v>
      </c>
      <c r="H30" s="30">
        <v>60</v>
      </c>
      <c r="I30" s="34">
        <v>35</v>
      </c>
      <c r="J30" s="24">
        <f t="shared" si="0"/>
        <v>15.384615384615385</v>
      </c>
      <c r="K30" s="22">
        <v>10</v>
      </c>
      <c r="L30" s="30" t="s">
        <v>7</v>
      </c>
      <c r="M30" s="22">
        <v>20</v>
      </c>
      <c r="N30" s="24">
        <f aca="true" t="shared" si="2" ref="N30:N47">((D30+F30)/2-(K30+M30)/2)/((K30+M30)/2)*100</f>
        <v>150</v>
      </c>
    </row>
    <row r="31" spans="1:14" ht="17.25" customHeight="1">
      <c r="A31" s="36">
        <v>21</v>
      </c>
      <c r="B31" s="28" t="s">
        <v>11</v>
      </c>
      <c r="C31" s="36" t="s">
        <v>8</v>
      </c>
      <c r="D31" s="22">
        <v>25</v>
      </c>
      <c r="E31" s="30" t="s">
        <v>7</v>
      </c>
      <c r="F31" s="22">
        <v>30</v>
      </c>
      <c r="G31" s="33">
        <v>20</v>
      </c>
      <c r="H31" s="30" t="s">
        <v>7</v>
      </c>
      <c r="I31" s="34">
        <v>25</v>
      </c>
      <c r="J31" s="24">
        <f t="shared" si="0"/>
        <v>22.22222222222222</v>
      </c>
      <c r="K31" s="22">
        <v>25</v>
      </c>
      <c r="L31" s="30" t="s">
        <v>7</v>
      </c>
      <c r="M31" s="22">
        <v>30</v>
      </c>
      <c r="N31" s="24">
        <f t="shared" si="2"/>
        <v>0</v>
      </c>
    </row>
    <row r="32" spans="1:14" ht="17.25" customHeight="1">
      <c r="A32" s="36">
        <v>22</v>
      </c>
      <c r="B32" s="28" t="s">
        <v>36</v>
      </c>
      <c r="C32" s="36" t="s">
        <v>8</v>
      </c>
      <c r="D32" s="22">
        <v>18</v>
      </c>
      <c r="E32" s="30" t="s">
        <v>7</v>
      </c>
      <c r="F32" s="22">
        <v>22</v>
      </c>
      <c r="G32" s="33">
        <v>18</v>
      </c>
      <c r="H32" s="30" t="s">
        <v>7</v>
      </c>
      <c r="I32" s="34">
        <v>22</v>
      </c>
      <c r="J32" s="24">
        <f t="shared" si="0"/>
        <v>0</v>
      </c>
      <c r="K32" s="22">
        <v>15</v>
      </c>
      <c r="L32" s="30" t="s">
        <v>7</v>
      </c>
      <c r="M32" s="22">
        <v>16</v>
      </c>
      <c r="N32" s="24">
        <f t="shared" si="2"/>
        <v>29.03225806451613</v>
      </c>
    </row>
    <row r="33" spans="1:14" ht="17.25" customHeight="1">
      <c r="A33" s="36">
        <v>23</v>
      </c>
      <c r="B33" s="28" t="s">
        <v>70</v>
      </c>
      <c r="C33" s="36" t="s">
        <v>8</v>
      </c>
      <c r="D33" s="22">
        <v>30</v>
      </c>
      <c r="E33" s="30" t="s">
        <v>7</v>
      </c>
      <c r="F33" s="22">
        <v>35</v>
      </c>
      <c r="G33" s="33">
        <v>30</v>
      </c>
      <c r="H33" s="30">
        <v>50</v>
      </c>
      <c r="I33" s="34">
        <v>40</v>
      </c>
      <c r="J33" s="24">
        <f t="shared" si="0"/>
        <v>-7.142857142857142</v>
      </c>
      <c r="K33" s="22">
        <v>30</v>
      </c>
      <c r="L33" s="30" t="s">
        <v>7</v>
      </c>
      <c r="M33" s="22">
        <v>35</v>
      </c>
      <c r="N33" s="24">
        <f t="shared" si="2"/>
        <v>0</v>
      </c>
    </row>
    <row r="34" spans="1:14" ht="17.25" customHeight="1">
      <c r="A34" s="36">
        <v>24</v>
      </c>
      <c r="B34" s="28" t="s">
        <v>2</v>
      </c>
      <c r="C34" s="36" t="s">
        <v>8</v>
      </c>
      <c r="D34" s="22">
        <v>70</v>
      </c>
      <c r="E34" s="30" t="s">
        <v>7</v>
      </c>
      <c r="F34" s="22">
        <v>80</v>
      </c>
      <c r="G34" s="33">
        <v>50</v>
      </c>
      <c r="H34" s="30" t="s">
        <v>7</v>
      </c>
      <c r="I34" s="34">
        <v>60</v>
      </c>
      <c r="J34" s="24">
        <f t="shared" si="0"/>
        <v>36.36363636363637</v>
      </c>
      <c r="K34" s="22">
        <v>50</v>
      </c>
      <c r="L34" s="30" t="s">
        <v>7</v>
      </c>
      <c r="M34" s="22">
        <v>60</v>
      </c>
      <c r="N34" s="24">
        <f t="shared" si="2"/>
        <v>36.36363636363637</v>
      </c>
    </row>
    <row r="35" spans="1:14" ht="17.25" customHeight="1">
      <c r="A35" s="36">
        <v>25</v>
      </c>
      <c r="B35" s="28" t="s">
        <v>62</v>
      </c>
      <c r="C35" s="36" t="s">
        <v>8</v>
      </c>
      <c r="D35" s="22">
        <v>220</v>
      </c>
      <c r="E35" s="30" t="s">
        <v>7</v>
      </c>
      <c r="F35" s="22">
        <v>300</v>
      </c>
      <c r="G35" s="33">
        <v>225</v>
      </c>
      <c r="H35" s="30" t="s">
        <v>7</v>
      </c>
      <c r="I35" s="34">
        <v>280</v>
      </c>
      <c r="J35" s="24">
        <f t="shared" si="0"/>
        <v>2.9702970297029703</v>
      </c>
      <c r="K35" s="22">
        <v>200</v>
      </c>
      <c r="L35" s="30" t="s">
        <v>7</v>
      </c>
      <c r="M35" s="22">
        <v>300</v>
      </c>
      <c r="N35" s="24">
        <f t="shared" si="2"/>
        <v>4</v>
      </c>
    </row>
    <row r="36" spans="1:14" ht="17.25" customHeight="1">
      <c r="A36" s="36">
        <v>26</v>
      </c>
      <c r="B36" s="28" t="s">
        <v>63</v>
      </c>
      <c r="C36" s="36" t="s">
        <v>8</v>
      </c>
      <c r="D36" s="22">
        <v>250</v>
      </c>
      <c r="E36" s="30" t="s">
        <v>7</v>
      </c>
      <c r="F36" s="22">
        <v>300</v>
      </c>
      <c r="G36" s="33">
        <v>240</v>
      </c>
      <c r="H36" s="30" t="s">
        <v>7</v>
      </c>
      <c r="I36" s="34">
        <v>300</v>
      </c>
      <c r="J36" s="24">
        <f t="shared" si="0"/>
        <v>1.8518518518518516</v>
      </c>
      <c r="K36" s="22">
        <v>180</v>
      </c>
      <c r="L36" s="30" t="s">
        <v>7</v>
      </c>
      <c r="M36" s="22">
        <v>280</v>
      </c>
      <c r="N36" s="24">
        <f t="shared" si="2"/>
        <v>19.565217391304348</v>
      </c>
    </row>
    <row r="37" spans="1:14" ht="17.25" customHeight="1">
      <c r="A37" s="36">
        <v>27</v>
      </c>
      <c r="B37" s="28" t="s">
        <v>64</v>
      </c>
      <c r="C37" s="36" t="s">
        <v>8</v>
      </c>
      <c r="D37" s="22">
        <v>750</v>
      </c>
      <c r="E37" s="30" t="s">
        <v>7</v>
      </c>
      <c r="F37" s="22">
        <v>1300</v>
      </c>
      <c r="G37" s="33">
        <v>750</v>
      </c>
      <c r="H37" s="30" t="e">
        <f>-I38:J38</f>
        <v>#VALUE!</v>
      </c>
      <c r="I37" s="34">
        <v>1100</v>
      </c>
      <c r="J37" s="24">
        <f t="shared" si="0"/>
        <v>10.81081081081081</v>
      </c>
      <c r="K37" s="22">
        <v>600</v>
      </c>
      <c r="L37" s="30" t="s">
        <v>7</v>
      </c>
      <c r="M37" s="35">
        <v>1000</v>
      </c>
      <c r="N37" s="24">
        <f t="shared" si="2"/>
        <v>28.125</v>
      </c>
    </row>
    <row r="38" spans="1:14" ht="17.25" customHeight="1">
      <c r="A38" s="36">
        <v>28</v>
      </c>
      <c r="B38" s="28" t="s">
        <v>42</v>
      </c>
      <c r="C38" s="36" t="s">
        <v>8</v>
      </c>
      <c r="D38" s="22">
        <v>130</v>
      </c>
      <c r="E38" s="30" t="s">
        <v>7</v>
      </c>
      <c r="F38" s="22">
        <v>150</v>
      </c>
      <c r="G38" s="33">
        <v>125</v>
      </c>
      <c r="H38" s="30" t="s">
        <v>7</v>
      </c>
      <c r="I38" s="34">
        <v>150</v>
      </c>
      <c r="J38" s="24">
        <f t="shared" si="0"/>
        <v>1.8181818181818181</v>
      </c>
      <c r="K38" s="22">
        <v>120</v>
      </c>
      <c r="L38" s="30" t="s">
        <v>7</v>
      </c>
      <c r="M38" s="22">
        <v>150</v>
      </c>
      <c r="N38" s="24">
        <f t="shared" si="2"/>
        <v>3.7037037037037033</v>
      </c>
    </row>
    <row r="39" spans="1:14" ht="17.25" customHeight="1">
      <c r="A39" s="36">
        <v>29</v>
      </c>
      <c r="B39" s="28" t="s">
        <v>12</v>
      </c>
      <c r="C39" s="36" t="s">
        <v>8</v>
      </c>
      <c r="D39" s="22">
        <v>560</v>
      </c>
      <c r="E39" s="30" t="s">
        <v>7</v>
      </c>
      <c r="F39" s="22">
        <v>600</v>
      </c>
      <c r="G39" s="33">
        <v>550</v>
      </c>
      <c r="H39" s="30" t="s">
        <v>7</v>
      </c>
      <c r="I39" s="34">
        <v>570</v>
      </c>
      <c r="J39" s="24">
        <f t="shared" si="0"/>
        <v>3.571428571428571</v>
      </c>
      <c r="K39" s="22">
        <v>550</v>
      </c>
      <c r="L39" s="30" t="s">
        <v>7</v>
      </c>
      <c r="M39" s="22">
        <v>560</v>
      </c>
      <c r="N39" s="24">
        <f t="shared" si="2"/>
        <v>4.504504504504505</v>
      </c>
    </row>
    <row r="40" spans="1:14" ht="17.25" customHeight="1">
      <c r="A40" s="36">
        <v>30</v>
      </c>
      <c r="B40" s="28" t="s">
        <v>24</v>
      </c>
      <c r="C40" s="36" t="s">
        <v>8</v>
      </c>
      <c r="D40" s="22">
        <v>460</v>
      </c>
      <c r="E40" s="30" t="s">
        <v>7</v>
      </c>
      <c r="F40" s="22">
        <v>500</v>
      </c>
      <c r="G40" s="33">
        <v>440</v>
      </c>
      <c r="H40" s="30" t="s">
        <v>7</v>
      </c>
      <c r="I40" s="34">
        <v>460</v>
      </c>
      <c r="J40" s="24">
        <f t="shared" si="0"/>
        <v>6.666666666666667</v>
      </c>
      <c r="K40" s="22">
        <v>380</v>
      </c>
      <c r="L40" s="30" t="s">
        <v>7</v>
      </c>
      <c r="M40" s="22">
        <v>400</v>
      </c>
      <c r="N40" s="24">
        <f t="shared" si="2"/>
        <v>23.076923076923077</v>
      </c>
    </row>
    <row r="41" spans="1:14" ht="17.25" customHeight="1">
      <c r="A41" s="36">
        <v>31</v>
      </c>
      <c r="B41" s="28" t="s">
        <v>28</v>
      </c>
      <c r="C41" s="36" t="s">
        <v>8</v>
      </c>
      <c r="D41" s="22">
        <v>250</v>
      </c>
      <c r="E41" s="30" t="s">
        <v>7</v>
      </c>
      <c r="F41" s="22">
        <v>270</v>
      </c>
      <c r="G41" s="33">
        <v>240</v>
      </c>
      <c r="H41" s="30" t="s">
        <v>7</v>
      </c>
      <c r="I41" s="34">
        <v>260</v>
      </c>
      <c r="J41" s="24">
        <f t="shared" si="0"/>
        <v>4</v>
      </c>
      <c r="K41" s="22">
        <v>250</v>
      </c>
      <c r="L41" s="30" t="s">
        <v>7</v>
      </c>
      <c r="M41" s="22">
        <v>280</v>
      </c>
      <c r="N41" s="24">
        <f t="shared" si="2"/>
        <v>-1.8867924528301887</v>
      </c>
    </row>
    <row r="42" spans="1:14" ht="17.25" customHeight="1">
      <c r="A42" s="36">
        <v>32</v>
      </c>
      <c r="B42" s="28" t="s">
        <v>45</v>
      </c>
      <c r="C42" s="36" t="s">
        <v>8</v>
      </c>
      <c r="D42" s="22">
        <v>155</v>
      </c>
      <c r="E42" s="30" t="s">
        <v>7</v>
      </c>
      <c r="F42" s="22">
        <v>165</v>
      </c>
      <c r="G42" s="33">
        <v>140</v>
      </c>
      <c r="H42" s="30" t="s">
        <v>7</v>
      </c>
      <c r="I42" s="34">
        <v>150</v>
      </c>
      <c r="J42" s="24">
        <f t="shared" si="0"/>
        <v>10.344827586206897</v>
      </c>
      <c r="K42" s="22">
        <v>145</v>
      </c>
      <c r="L42" s="30" t="s">
        <v>7</v>
      </c>
      <c r="M42" s="22">
        <v>155</v>
      </c>
      <c r="N42" s="24">
        <f t="shared" si="2"/>
        <v>6.666666666666667</v>
      </c>
    </row>
    <row r="43" spans="1:14" ht="17.25" customHeight="1">
      <c r="A43" s="36">
        <v>33</v>
      </c>
      <c r="B43" s="54" t="s">
        <v>57</v>
      </c>
      <c r="C43" s="37" t="s">
        <v>13</v>
      </c>
      <c r="D43" s="22">
        <v>50</v>
      </c>
      <c r="E43" s="30" t="s">
        <v>7</v>
      </c>
      <c r="F43" s="22">
        <v>60</v>
      </c>
      <c r="G43" s="33">
        <v>55</v>
      </c>
      <c r="H43" s="30" t="s">
        <v>7</v>
      </c>
      <c r="I43" s="34">
        <v>65</v>
      </c>
      <c r="J43" s="24">
        <f t="shared" si="0"/>
        <v>-8.333333333333332</v>
      </c>
      <c r="K43" s="22">
        <v>45</v>
      </c>
      <c r="L43" s="30" t="s">
        <v>7</v>
      </c>
      <c r="M43" s="22">
        <v>50</v>
      </c>
      <c r="N43" s="24">
        <f t="shared" si="2"/>
        <v>15.789473684210526</v>
      </c>
    </row>
    <row r="44" spans="1:14" ht="17.25" customHeight="1">
      <c r="A44" s="36">
        <v>34</v>
      </c>
      <c r="B44" s="28" t="s">
        <v>61</v>
      </c>
      <c r="C44" s="36" t="s">
        <v>8</v>
      </c>
      <c r="D44" s="22">
        <v>35</v>
      </c>
      <c r="E44" s="30" t="s">
        <v>7</v>
      </c>
      <c r="F44" s="22">
        <v>40</v>
      </c>
      <c r="G44" s="33">
        <v>34</v>
      </c>
      <c r="H44" s="30" t="s">
        <v>7</v>
      </c>
      <c r="I44" s="34">
        <v>36</v>
      </c>
      <c r="J44" s="24">
        <f t="shared" si="0"/>
        <v>7.142857142857142</v>
      </c>
      <c r="K44" s="22">
        <v>28</v>
      </c>
      <c r="L44" s="30" t="s">
        <v>7</v>
      </c>
      <c r="M44" s="22">
        <v>30</v>
      </c>
      <c r="N44" s="24">
        <f t="shared" si="2"/>
        <v>29.310344827586203</v>
      </c>
    </row>
    <row r="45" spans="1:14" ht="17.25" customHeight="1">
      <c r="A45" s="36">
        <v>35</v>
      </c>
      <c r="B45" s="28" t="s">
        <v>25</v>
      </c>
      <c r="C45" s="37" t="s">
        <v>6</v>
      </c>
      <c r="D45" s="22">
        <v>74</v>
      </c>
      <c r="E45" s="30" t="s">
        <v>7</v>
      </c>
      <c r="F45" s="22">
        <v>76</v>
      </c>
      <c r="G45" s="33">
        <v>73</v>
      </c>
      <c r="H45" s="30" t="s">
        <v>7</v>
      </c>
      <c r="I45" s="34">
        <v>78</v>
      </c>
      <c r="J45" s="24">
        <f t="shared" si="0"/>
        <v>-0.6622516556291391</v>
      </c>
      <c r="K45" s="22">
        <v>65</v>
      </c>
      <c r="L45" s="30" t="s">
        <v>7</v>
      </c>
      <c r="M45" s="22">
        <v>66</v>
      </c>
      <c r="N45" s="24">
        <f t="shared" si="2"/>
        <v>14.50381679389313</v>
      </c>
    </row>
    <row r="46" spans="1:14" ht="17.25" customHeight="1">
      <c r="A46" s="36">
        <v>36</v>
      </c>
      <c r="B46" s="28" t="s">
        <v>59</v>
      </c>
      <c r="C46" s="36" t="s">
        <v>8</v>
      </c>
      <c r="D46" s="22">
        <v>30</v>
      </c>
      <c r="E46" s="30" t="s">
        <v>7</v>
      </c>
      <c r="F46" s="22">
        <v>35</v>
      </c>
      <c r="G46" s="33">
        <v>30</v>
      </c>
      <c r="H46" s="30" t="s">
        <v>7</v>
      </c>
      <c r="I46" s="34">
        <v>35</v>
      </c>
      <c r="J46" s="24">
        <f t="shared" si="0"/>
        <v>0</v>
      </c>
      <c r="K46" s="22">
        <v>25</v>
      </c>
      <c r="L46" s="30" t="s">
        <v>7</v>
      </c>
      <c r="M46" s="22">
        <v>30</v>
      </c>
      <c r="N46" s="24">
        <f t="shared" si="2"/>
        <v>18.181818181818183</v>
      </c>
    </row>
    <row r="47" spans="1:14" ht="18.75" customHeight="1">
      <c r="A47" s="36">
        <v>37</v>
      </c>
      <c r="B47" s="28" t="s">
        <v>60</v>
      </c>
      <c r="C47" s="36" t="s">
        <v>8</v>
      </c>
      <c r="D47" s="22">
        <v>680</v>
      </c>
      <c r="E47" s="30" t="s">
        <v>7</v>
      </c>
      <c r="F47" s="22">
        <v>725</v>
      </c>
      <c r="G47" s="33">
        <v>670</v>
      </c>
      <c r="H47" s="30" t="s">
        <v>7</v>
      </c>
      <c r="I47" s="34">
        <v>700</v>
      </c>
      <c r="J47" s="24">
        <f t="shared" si="0"/>
        <v>2.5547445255474455</v>
      </c>
      <c r="K47" s="22">
        <v>630</v>
      </c>
      <c r="L47" s="30" t="s">
        <v>7</v>
      </c>
      <c r="M47" s="22">
        <v>650</v>
      </c>
      <c r="N47" s="24">
        <f t="shared" si="2"/>
        <v>9.765625</v>
      </c>
    </row>
    <row r="48" spans="1:14" ht="19.5">
      <c r="A48" s="13"/>
      <c r="B48" s="18"/>
      <c r="C48" s="13"/>
      <c r="D48" s="38"/>
      <c r="E48" s="39"/>
      <c r="F48" s="38"/>
      <c r="G48" s="38"/>
      <c r="H48" s="39"/>
      <c r="I48" s="38"/>
      <c r="J48" s="40"/>
      <c r="K48" s="41"/>
      <c r="L48" s="42"/>
      <c r="M48" s="41"/>
      <c r="N48" s="40"/>
    </row>
    <row r="49" spans="1:14" ht="12" customHeight="1">
      <c r="A49" s="3"/>
      <c r="B49" s="17"/>
      <c r="C49" s="4"/>
      <c r="D49" s="3"/>
      <c r="E49" s="5"/>
      <c r="F49" s="3"/>
      <c r="G49" s="6"/>
      <c r="H49" s="5"/>
      <c r="I49" s="3"/>
      <c r="J49" s="3"/>
      <c r="K49" s="3"/>
      <c r="L49" s="3"/>
      <c r="M49" s="3"/>
      <c r="N49" s="3"/>
    </row>
    <row r="50" spans="1:14" ht="1.5" customHeight="1">
      <c r="A50" s="7"/>
      <c r="B50" s="19"/>
      <c r="C50" s="8"/>
      <c r="D50" s="7"/>
      <c r="E50" s="9"/>
      <c r="F50" s="7"/>
      <c r="G50" s="10"/>
      <c r="H50" s="9"/>
      <c r="I50" s="7"/>
      <c r="J50" s="7"/>
      <c r="K50" s="7"/>
      <c r="L50" s="7"/>
      <c r="M50" s="7"/>
      <c r="N50" s="7"/>
    </row>
    <row r="51" spans="1:14" ht="27.75">
      <c r="A51" s="117" t="s">
        <v>32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1:14" ht="9.75" customHeight="1">
      <c r="A52" s="9"/>
      <c r="B52" s="20"/>
      <c r="C52" s="9"/>
      <c r="D52" s="9"/>
      <c r="E52" s="9"/>
      <c r="F52" s="9"/>
      <c r="G52" s="9"/>
      <c r="H52" s="9"/>
      <c r="I52" s="9"/>
      <c r="J52" s="9"/>
      <c r="K52" s="9"/>
      <c r="L52" s="7"/>
      <c r="M52" s="9"/>
      <c r="N52" s="9"/>
    </row>
    <row r="53" spans="1:14" ht="19.5">
      <c r="A53" s="103" t="s">
        <v>14</v>
      </c>
      <c r="B53" s="104"/>
      <c r="C53" s="104"/>
      <c r="D53" s="104"/>
      <c r="E53" s="104"/>
      <c r="F53" s="105"/>
      <c r="G53" s="92" t="s">
        <v>15</v>
      </c>
      <c r="H53" s="93"/>
      <c r="I53" s="93"/>
      <c r="J53" s="93"/>
      <c r="K53" s="93"/>
      <c r="L53" s="93"/>
      <c r="M53" s="93"/>
      <c r="N53" s="94"/>
    </row>
    <row r="54" spans="1:14" ht="19.5" customHeight="1">
      <c r="A54" s="95" t="s">
        <v>0</v>
      </c>
      <c r="B54" s="96"/>
      <c r="C54" s="114" t="s">
        <v>16</v>
      </c>
      <c r="D54" s="115"/>
      <c r="E54" s="115"/>
      <c r="F54" s="116"/>
      <c r="G54" s="62" t="s">
        <v>0</v>
      </c>
      <c r="H54" s="63"/>
      <c r="I54" s="63"/>
      <c r="J54" s="64"/>
      <c r="K54" s="89" t="s">
        <v>17</v>
      </c>
      <c r="L54" s="90"/>
      <c r="M54" s="90"/>
      <c r="N54" s="91"/>
    </row>
    <row r="55" spans="1:14" ht="38.25" customHeight="1">
      <c r="A55" s="65" t="s">
        <v>76</v>
      </c>
      <c r="B55" s="66"/>
      <c r="C55" s="83" t="s">
        <v>47</v>
      </c>
      <c r="D55" s="84"/>
      <c r="E55" s="84"/>
      <c r="F55" s="85"/>
      <c r="G55" s="121" t="s">
        <v>77</v>
      </c>
      <c r="H55" s="122"/>
      <c r="I55" s="122"/>
      <c r="J55" s="123"/>
      <c r="K55" s="83" t="s">
        <v>48</v>
      </c>
      <c r="L55" s="84"/>
      <c r="M55" s="84"/>
      <c r="N55" s="85"/>
    </row>
    <row r="56" spans="1:14" ht="44.25" customHeight="1">
      <c r="A56" s="65" t="s">
        <v>85</v>
      </c>
      <c r="B56" s="66"/>
      <c r="C56" s="83" t="s">
        <v>54</v>
      </c>
      <c r="D56" s="84"/>
      <c r="E56" s="84"/>
      <c r="F56" s="85"/>
      <c r="G56" s="124" t="s">
        <v>78</v>
      </c>
      <c r="H56" s="125"/>
      <c r="I56" s="125"/>
      <c r="J56" s="126"/>
      <c r="K56" s="83" t="s">
        <v>54</v>
      </c>
      <c r="L56" s="84"/>
      <c r="M56" s="84"/>
      <c r="N56" s="85"/>
    </row>
    <row r="57" spans="1:14" ht="65.25" customHeight="1">
      <c r="A57" s="106"/>
      <c r="B57" s="107"/>
      <c r="C57" s="83" t="s">
        <v>54</v>
      </c>
      <c r="D57" s="84"/>
      <c r="E57" s="84"/>
      <c r="F57" s="85"/>
      <c r="G57" s="124" t="s">
        <v>86</v>
      </c>
      <c r="H57" s="125"/>
      <c r="I57" s="125"/>
      <c r="J57" s="126"/>
      <c r="K57" s="83" t="s">
        <v>54</v>
      </c>
      <c r="L57" s="84"/>
      <c r="M57" s="84"/>
      <c r="N57" s="85"/>
    </row>
    <row r="58" spans="1:14" ht="75" customHeight="1">
      <c r="A58" s="108"/>
      <c r="B58" s="109"/>
      <c r="C58" s="83" t="s">
        <v>54</v>
      </c>
      <c r="D58" s="84"/>
      <c r="E58" s="84"/>
      <c r="F58" s="85"/>
      <c r="G58" s="121" t="s">
        <v>83</v>
      </c>
      <c r="H58" s="122"/>
      <c r="I58" s="122"/>
      <c r="J58" s="123"/>
      <c r="K58" s="83" t="s">
        <v>54</v>
      </c>
      <c r="L58" s="84"/>
      <c r="M58" s="84"/>
      <c r="N58" s="85"/>
    </row>
    <row r="59" spans="1:14" ht="19.5">
      <c r="A59" s="3"/>
      <c r="B59" s="17"/>
      <c r="C59" s="11"/>
      <c r="D59" s="12"/>
      <c r="E59" s="52"/>
      <c r="F59" s="12"/>
      <c r="G59" s="6"/>
      <c r="H59" s="5"/>
      <c r="I59" s="3"/>
      <c r="J59" s="3"/>
      <c r="K59" s="3"/>
      <c r="L59" s="3"/>
      <c r="M59" s="3"/>
      <c r="N59" s="3"/>
    </row>
    <row r="60" spans="1:14" ht="15.75" customHeight="1">
      <c r="A60" s="13"/>
      <c r="B60" s="18"/>
      <c r="C60" s="43"/>
      <c r="D60" s="44"/>
      <c r="E60" s="45"/>
      <c r="F60" s="44"/>
      <c r="G60" s="38"/>
      <c r="H60" s="39"/>
      <c r="I60" s="38"/>
      <c r="J60" s="40"/>
      <c r="K60" s="46"/>
      <c r="L60" s="46"/>
      <c r="M60" s="46"/>
      <c r="N60" s="46"/>
    </row>
    <row r="61" spans="1:14" ht="19.5">
      <c r="A61" s="127" t="s">
        <v>39</v>
      </c>
      <c r="B61" s="127"/>
      <c r="C61" s="127"/>
      <c r="D61" s="127"/>
      <c r="E61" s="127"/>
      <c r="F61" s="127"/>
      <c r="G61" s="129" t="s">
        <v>58</v>
      </c>
      <c r="H61" s="129"/>
      <c r="I61" s="129"/>
      <c r="J61" s="129"/>
      <c r="K61" s="53"/>
      <c r="L61" s="53"/>
      <c r="M61" s="53"/>
      <c r="N61" s="53"/>
    </row>
    <row r="62" spans="1:14" ht="19.5">
      <c r="A62" s="47"/>
      <c r="B62" s="47"/>
      <c r="C62" s="47"/>
      <c r="D62" s="47"/>
      <c r="E62" s="47"/>
      <c r="F62" s="47"/>
      <c r="G62" s="48"/>
      <c r="H62" s="48"/>
      <c r="I62" s="48"/>
      <c r="J62" s="48"/>
      <c r="K62" s="53"/>
      <c r="L62" s="53"/>
      <c r="M62" s="53"/>
      <c r="N62" s="53"/>
    </row>
    <row r="63" spans="1:14" ht="19.5">
      <c r="A63" s="49"/>
      <c r="B63" s="21"/>
      <c r="C63" s="27"/>
      <c r="D63" s="49"/>
      <c r="E63" s="49"/>
      <c r="F63" s="49"/>
      <c r="G63" s="49"/>
      <c r="H63" s="50"/>
      <c r="I63" s="49"/>
      <c r="J63" s="49"/>
      <c r="K63" s="128" t="s">
        <v>55</v>
      </c>
      <c r="L63" s="128"/>
      <c r="M63" s="128"/>
      <c r="N63" s="53"/>
    </row>
    <row r="64" spans="2:14" ht="19.5">
      <c r="B64" s="1" t="s">
        <v>66</v>
      </c>
      <c r="H64" s="51"/>
      <c r="J64" s="120" t="s">
        <v>40</v>
      </c>
      <c r="K64" s="120"/>
      <c r="L64" s="120"/>
      <c r="M64" s="120"/>
      <c r="N64" s="120"/>
    </row>
    <row r="65" spans="2:14" ht="19.5">
      <c r="B65" s="1" t="s">
        <v>52</v>
      </c>
      <c r="H65" s="51"/>
      <c r="J65" s="119" t="s">
        <v>73</v>
      </c>
      <c r="K65" s="119"/>
      <c r="L65" s="119"/>
      <c r="M65" s="119"/>
      <c r="N65" s="119"/>
    </row>
    <row r="66" spans="2:14" ht="19.5">
      <c r="B66" s="1" t="s">
        <v>51</v>
      </c>
      <c r="H66" s="51"/>
      <c r="J66" s="120" t="s">
        <v>4</v>
      </c>
      <c r="K66" s="120"/>
      <c r="L66" s="120"/>
      <c r="M66" s="120"/>
      <c r="N66" s="120"/>
    </row>
    <row r="67" spans="2:14" ht="19.5">
      <c r="B67" s="1" t="s">
        <v>50</v>
      </c>
      <c r="H67" s="51"/>
      <c r="J67" s="118" t="s">
        <v>41</v>
      </c>
      <c r="K67" s="118"/>
      <c r="L67" s="118"/>
      <c r="M67" s="118"/>
      <c r="N67" s="118"/>
    </row>
    <row r="68" ht="19.5">
      <c r="B68" s="1" t="s">
        <v>53</v>
      </c>
    </row>
  </sheetData>
  <sheetProtection/>
  <mergeCells count="49">
    <mergeCell ref="C56:F56"/>
    <mergeCell ref="A61:F61"/>
    <mergeCell ref="K56:N56"/>
    <mergeCell ref="J64:N64"/>
    <mergeCell ref="G58:J58"/>
    <mergeCell ref="K63:M63"/>
    <mergeCell ref="K58:N58"/>
    <mergeCell ref="G57:J57"/>
    <mergeCell ref="G61:J61"/>
    <mergeCell ref="C54:F54"/>
    <mergeCell ref="A51:N51"/>
    <mergeCell ref="C58:F58"/>
    <mergeCell ref="J67:N67"/>
    <mergeCell ref="J65:N65"/>
    <mergeCell ref="J66:N66"/>
    <mergeCell ref="K55:N55"/>
    <mergeCell ref="G55:J55"/>
    <mergeCell ref="K57:N57"/>
    <mergeCell ref="G56:J56"/>
    <mergeCell ref="K8:M9"/>
    <mergeCell ref="A53:F53"/>
    <mergeCell ref="A57:B57"/>
    <mergeCell ref="A58:B58"/>
    <mergeCell ref="C57:F57"/>
    <mergeCell ref="K7:N7"/>
    <mergeCell ref="A55:B55"/>
    <mergeCell ref="C8:C10"/>
    <mergeCell ref="G8:I9"/>
    <mergeCell ref="K10:M10"/>
    <mergeCell ref="D8:F9"/>
    <mergeCell ref="A4:F4"/>
    <mergeCell ref="N8:N10"/>
    <mergeCell ref="G10:I10"/>
    <mergeCell ref="C55:F55"/>
    <mergeCell ref="A8:A10"/>
    <mergeCell ref="K54:N54"/>
    <mergeCell ref="J8:J10"/>
    <mergeCell ref="G53:N53"/>
    <mergeCell ref="A54:B54"/>
    <mergeCell ref="J6:N6"/>
    <mergeCell ref="A6:F6"/>
    <mergeCell ref="D10:F10"/>
    <mergeCell ref="G54:J54"/>
    <mergeCell ref="A56:B56"/>
    <mergeCell ref="A1:N1"/>
    <mergeCell ref="A2:N2"/>
    <mergeCell ref="A3:N3"/>
    <mergeCell ref="A5:N5"/>
    <mergeCell ref="B8:B10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2022-03-14T04:39:24Z</cp:lastPrinted>
  <dcterms:created xsi:type="dcterms:W3CDTF">2020-07-12T06:32:53Z</dcterms:created>
  <dcterms:modified xsi:type="dcterms:W3CDTF">2022-03-14T08:49:20Z</dcterms:modified>
  <cp:category/>
  <cp:version/>
  <cp:contentType/>
  <cp:contentStatus/>
</cp:coreProperties>
</file>