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<sst xmlns="http://schemas.openxmlformats.org/spreadsheetml/2006/main" count="226" uniqueCount="90">
  <si>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</si>
  <si>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</si>
  <si>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</si>
  <si>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</si>
  <si>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</si>
  <si>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</si>
  <si>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</si>
  <si>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</si>
  <si>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</si>
  <si>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</si>
  <si>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</si>
  <si>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</si>
  <si>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</si>
  <si>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</si>
  <si>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</si>
  <si>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</si>
  <si>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</si>
  <si>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</si>
  <si>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</si>
  <si>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</si>
  <si>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</si>
  <si>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</si>
  <si>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</si>
  <si>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</si>
  <si>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</si>
  <si>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</si>
  <si>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</si>
  <si>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</si>
  <si>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</si>
  <si>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</si>
  <si>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</si>
  <si>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</si>
  <si>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</si>
  <si>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</si>
  <si>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</si>
  <si>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</si>
  <si>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</si>
  <si>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</si>
  <si>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</si>
  <si>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</si>
  <si>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</si>
  <si>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</si>
  <si>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</si>
  <si>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</si>
  <si>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</si>
  <si>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</si>
  <si>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</si>
  <si>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</si>
  <si>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</si>
  <si>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</si>
  <si>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</si>
  <si>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</si>
  <si>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</si>
  <si>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</si>
  <si>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</si>
  <si>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</si>
  <si>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</si>
  <si>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</si>
  <si>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</si>
  <si>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</si>
  <si>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</si>
  <si>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</si>
  <si>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</si>
  <si>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</si>
  <si>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</si>
  <si>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</si>
  <si>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</si>
  <si>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</si>
  <si>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</si>
  <si>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</si>
  <si>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</si>
  <si>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</si>
  <si>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</si>
  <si>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</si>
  <si>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</si>
  <si>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</si>
  <si>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</si>
  <si>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 চিনি</t>
  </si>
  <si>
    <t xml:space="preserve"> ডিম দেশী (হাঁস), ডিম ফার্ম (সাদা)</t>
  </si>
  <si>
    <t xml:space="preserve">পাংগাস মাছ, </t>
  </si>
  <si>
    <t>করলা, আলু, কাঁচামরিচ</t>
  </si>
  <si>
    <t>পিঁয়াজ (আমদানীকৃত), রসুন (আমদানিকৃত)</t>
  </si>
  <si>
    <t>আটা (প্যাকেট), পিঁয়াজ (দেশী), আদা</t>
  </si>
  <si>
    <t xml:space="preserve">বেগুন, কাঁচাপেঁপে </t>
  </si>
  <si>
    <t>মোরগ-মুরগি (দেশী, কক/সোনালী)জ্যান্ত, মুরগি ব্রয়লার</t>
  </si>
  <si>
    <t>16/0৬/২০২2</t>
  </si>
  <si>
    <t>তারিখঃ 18/০7/202২ খ্রি.।</t>
  </si>
  <si>
    <t>18/০৭/২০২২</t>
  </si>
  <si>
    <t>18/০7/২০2১</t>
  </si>
  <si>
    <t>স্মারক নং 1২.02.9১০০.7০0.16.02৫.1৬.4৭2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</si>
</sst>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8494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2" customFormat="1" ht="15.75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2" customFormat="1" ht="15.75" customHeight="1">
      <c r="A3" s="59"/>
      <c r="B3" s="59"/>
      <c r="C3" s="59"/>
      <c r="D3" s="63" t="s">
        <v>74</v>
      </c>
      <c r="E3" s="63"/>
      <c r="F3" s="63"/>
      <c r="G3" s="63"/>
      <c r="H3" s="63"/>
      <c r="I3" s="63"/>
      <c r="J3" s="59"/>
      <c r="K3" s="59"/>
      <c r="L3" s="59"/>
      <c r="M3" s="59"/>
      <c r="N3" s="59"/>
    </row>
    <row r="4" spans="1:14" s="12" customFormat="1" ht="15.75" customHeight="1">
      <c r="A4" s="94" t="s">
        <v>72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128" t="s">
        <v>34</v>
      </c>
      <c r="B5" s="128"/>
      <c r="C5" s="128"/>
      <c r="D5" s="128"/>
      <c r="E5" s="128"/>
      <c r="F5" s="128"/>
      <c r="H5" s="51"/>
    </row>
    <row r="6" spans="1:14" s="12" customFormat="1" ht="18.75" customHeight="1">
      <c r="A6" s="95" t="s">
        <v>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89</v>
      </c>
      <c r="B7" s="131"/>
      <c r="C7" s="131"/>
      <c r="D7" s="131"/>
      <c r="E7" s="131"/>
      <c r="F7" s="131"/>
      <c r="H7" s="31"/>
      <c r="I7" s="23"/>
      <c r="J7" s="130" t="s">
        <v>86</v>
      </c>
      <c r="K7" s="130"/>
      <c r="L7" s="130"/>
      <c r="M7" s="130"/>
      <c r="N7" s="13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29" t="s">
        <v>28</v>
      </c>
      <c r="L8" s="129"/>
      <c r="M8" s="129"/>
      <c r="N8" s="129"/>
    </row>
    <row r="9" spans="1:14" ht="12" customHeight="1">
      <c r="A9" s="102" t="s">
        <v>47</v>
      </c>
      <c r="B9" s="96" t="s">
        <v>0</v>
      </c>
      <c r="C9" s="102" t="s">
        <v>4</v>
      </c>
      <c r="D9" s="112" t="s">
        <v>30</v>
      </c>
      <c r="E9" s="113"/>
      <c r="F9" s="114"/>
      <c r="G9" s="112" t="s">
        <v>26</v>
      </c>
      <c r="H9" s="113"/>
      <c r="I9" s="114"/>
      <c r="J9" s="82" t="s">
        <v>37</v>
      </c>
      <c r="K9" s="68" t="s">
        <v>27</v>
      </c>
      <c r="L9" s="69"/>
      <c r="M9" s="70"/>
      <c r="N9" s="82" t="s">
        <v>38</v>
      </c>
    </row>
    <row r="10" spans="1:14" ht="22.5" customHeight="1">
      <c r="A10" s="103"/>
      <c r="B10" s="97"/>
      <c r="C10" s="103"/>
      <c r="D10" s="115"/>
      <c r="E10" s="116"/>
      <c r="F10" s="117"/>
      <c r="G10" s="115"/>
      <c r="H10" s="116"/>
      <c r="I10" s="117"/>
      <c r="J10" s="83"/>
      <c r="K10" s="71"/>
      <c r="L10" s="72"/>
      <c r="M10" s="73"/>
      <c r="N10" s="83"/>
    </row>
    <row r="11" spans="1:16" ht="14.25" customHeight="1">
      <c r="A11" s="104"/>
      <c r="B11" s="98"/>
      <c r="C11" s="104"/>
      <c r="D11" s="99" t="s">
        <v>87</v>
      </c>
      <c r="E11" s="100"/>
      <c r="F11" s="101"/>
      <c r="G11" s="99" t="s">
        <v>85</v>
      </c>
      <c r="H11" s="100"/>
      <c r="I11" s="101"/>
      <c r="J11" s="84"/>
      <c r="K11" s="91" t="s">
        <v>88</v>
      </c>
      <c r="L11" s="92"/>
      <c r="M11" s="93"/>
      <c r="N11" s="84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74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0</v>
      </c>
      <c r="K12" s="22">
        <v>62</v>
      </c>
      <c r="L12" s="30" t="s">
        <v>6</v>
      </c>
      <c r="M12" s="22">
        <v>70</v>
      </c>
      <c r="N12" s="25">
        <f>((D12+F12)/2-(K12+M12)/2)/((K12+M12)/2)*100</f>
        <v>10.606060606060606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66</v>
      </c>
      <c r="E13" s="30" t="s">
        <v>6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54</v>
      </c>
      <c r="L13" s="30" t="s">
        <v>6</v>
      </c>
      <c r="M13" s="22">
        <v>56</v>
      </c>
      <c r="N13" s="25">
        <f aca="true" t="shared" si="1" ref="N13:N29">((D13+F13)/2-(K13+M13)/2)/((K13+M13)/2)*100</f>
        <v>23.636363636363637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56</v>
      </c>
      <c r="G14" s="33">
        <v>52</v>
      </c>
      <c r="H14" s="30" t="s">
        <v>6</v>
      </c>
      <c r="I14" s="34">
        <v>56</v>
      </c>
      <c r="J14" s="24">
        <f t="shared" si="0"/>
        <v>0</v>
      </c>
      <c r="K14" s="22">
        <v>48</v>
      </c>
      <c r="L14" s="30" t="s">
        <v>6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44</v>
      </c>
      <c r="E15" s="30" t="s">
        <v>6</v>
      </c>
      <c r="F15" s="22">
        <v>45</v>
      </c>
      <c r="G15" s="33">
        <v>44</v>
      </c>
      <c r="H15" s="30" t="s">
        <v>6</v>
      </c>
      <c r="I15" s="34">
        <v>45</v>
      </c>
      <c r="J15" s="24">
        <f t="shared" si="0"/>
        <v>0</v>
      </c>
      <c r="K15" s="22">
        <v>45</v>
      </c>
      <c r="L15" s="30" t="s">
        <v>6</v>
      </c>
      <c r="M15" s="22">
        <v>47</v>
      </c>
      <c r="N15" s="25">
        <f t="shared" si="1"/>
        <v>-3.260869565217391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52</v>
      </c>
      <c r="E16" s="30" t="s">
        <v>6</v>
      </c>
      <c r="F16" s="22">
        <v>56</v>
      </c>
      <c r="G16" s="33">
        <v>45</v>
      </c>
      <c r="H16" s="30" t="s">
        <v>6</v>
      </c>
      <c r="I16" s="34">
        <v>48</v>
      </c>
      <c r="J16" s="24">
        <f t="shared" si="0"/>
        <v>16.129032258064516</v>
      </c>
      <c r="K16" s="22">
        <v>32</v>
      </c>
      <c r="L16" s="30" t="s">
        <v>6</v>
      </c>
      <c r="M16" s="22">
        <v>40</v>
      </c>
      <c r="N16" s="25">
        <f t="shared" si="1"/>
        <v>50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36</v>
      </c>
      <c r="E17" s="30" t="s">
        <v>6</v>
      </c>
      <c r="F17" s="22">
        <v>40</v>
      </c>
      <c r="G17" s="33">
        <v>36</v>
      </c>
      <c r="H17" s="30" t="s">
        <v>6</v>
      </c>
      <c r="I17" s="34">
        <v>40</v>
      </c>
      <c r="J17" s="24">
        <f t="shared" si="0"/>
        <v>0</v>
      </c>
      <c r="K17" s="22">
        <v>28</v>
      </c>
      <c r="L17" s="30" t="s">
        <v>6</v>
      </c>
      <c r="M17" s="22">
        <v>30</v>
      </c>
      <c r="N17" s="25">
        <f t="shared" si="1"/>
        <v>31.03448275862069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130</v>
      </c>
      <c r="G18" s="33">
        <v>105</v>
      </c>
      <c r="H18" s="30" t="s">
        <v>6</v>
      </c>
      <c r="I18" s="34">
        <v>130</v>
      </c>
      <c r="J18" s="24">
        <f t="shared" si="0"/>
        <v>0</v>
      </c>
      <c r="K18" s="22">
        <v>75</v>
      </c>
      <c r="L18" s="30" t="s">
        <v>6</v>
      </c>
      <c r="M18" s="22">
        <v>140</v>
      </c>
      <c r="N18" s="25">
        <f t="shared" si="1"/>
        <v>9.30232558139535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125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0</v>
      </c>
      <c r="K19" s="22">
        <v>100</v>
      </c>
      <c r="L19" s="30" t="s">
        <v>6</v>
      </c>
      <c r="M19" s="22">
        <v>140</v>
      </c>
      <c r="N19" s="25">
        <f t="shared" si="1"/>
        <v>6.25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60</v>
      </c>
      <c r="L20" s="30" t="s">
        <v>6</v>
      </c>
      <c r="M20" s="22">
        <v>70</v>
      </c>
      <c r="N20" s="25">
        <f t="shared" si="1"/>
        <v>2.307692307692308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196</v>
      </c>
      <c r="E21" s="30" t="s">
        <v>6</v>
      </c>
      <c r="F21" s="22">
        <v>198</v>
      </c>
      <c r="G21" s="33">
        <v>196</v>
      </c>
      <c r="H21" s="30" t="s">
        <v>6</v>
      </c>
      <c r="I21" s="34">
        <v>198</v>
      </c>
      <c r="J21" s="24">
        <f t="shared" si="0"/>
        <v>0</v>
      </c>
      <c r="K21" s="22">
        <v>130</v>
      </c>
      <c r="L21" s="30" t="s">
        <v>6</v>
      </c>
      <c r="M21" s="22">
        <v>135</v>
      </c>
      <c r="N21" s="25">
        <f t="shared" si="1"/>
        <v>48.679245283018865</v>
      </c>
    </row>
    <row r="22" spans="1:14" ht="17.25" customHeight="1">
      <c r="A22" s="35">
        <v>11</v>
      </c>
      <c r="B22" s="28" t="s">
        <v>66</v>
      </c>
      <c r="C22" s="35" t="s">
        <v>7</v>
      </c>
      <c r="D22" s="22">
        <v>172</v>
      </c>
      <c r="E22" s="30" t="s">
        <v>6</v>
      </c>
      <c r="F22" s="22">
        <v>180</v>
      </c>
      <c r="G22" s="33">
        <v>172</v>
      </c>
      <c r="H22" s="30" t="s">
        <v>6</v>
      </c>
      <c r="I22" s="34">
        <v>180</v>
      </c>
      <c r="J22" s="24">
        <f t="shared" si="0"/>
        <v>0</v>
      </c>
      <c r="K22" s="22">
        <v>118</v>
      </c>
      <c r="L22" s="30" t="s">
        <v>6</v>
      </c>
      <c r="M22" s="22">
        <v>120</v>
      </c>
      <c r="N22" s="25">
        <f t="shared" si="1"/>
        <v>47.89915966386555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975</v>
      </c>
      <c r="E23" s="30" t="s">
        <v>6</v>
      </c>
      <c r="F23" s="22">
        <v>985</v>
      </c>
      <c r="G23" s="33">
        <v>975</v>
      </c>
      <c r="H23" s="30" t="s">
        <v>6</v>
      </c>
      <c r="I23" s="34">
        <v>985</v>
      </c>
      <c r="J23" s="24">
        <f t="shared" si="0"/>
        <v>0</v>
      </c>
      <c r="K23" s="22">
        <v>680</v>
      </c>
      <c r="L23" s="30" t="s">
        <v>6</v>
      </c>
      <c r="M23" s="22">
        <v>720</v>
      </c>
      <c r="N23" s="25">
        <f t="shared" si="1"/>
        <v>40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40</v>
      </c>
      <c r="E24" s="30" t="s">
        <v>6</v>
      </c>
      <c r="F24" s="22">
        <v>42</v>
      </c>
      <c r="G24" s="33">
        <v>38</v>
      </c>
      <c r="H24" s="30" t="s">
        <v>6</v>
      </c>
      <c r="I24" s="34">
        <v>40</v>
      </c>
      <c r="J24" s="24">
        <f t="shared" si="0"/>
        <v>5.128205128205128</v>
      </c>
      <c r="K24" s="22">
        <v>45</v>
      </c>
      <c r="L24" s="30" t="s">
        <v>6</v>
      </c>
      <c r="M24" s="22">
        <v>50</v>
      </c>
      <c r="N24" s="24">
        <f t="shared" si="1"/>
        <v>-13.684210526315791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45</v>
      </c>
      <c r="E25" s="30" t="s">
        <v>6</v>
      </c>
      <c r="F25" s="22">
        <v>47</v>
      </c>
      <c r="G25" s="33">
        <v>40</v>
      </c>
      <c r="H25" s="30">
        <v>68</v>
      </c>
      <c r="I25" s="34">
        <v>55</v>
      </c>
      <c r="J25" s="24">
        <f t="shared" si="0"/>
        <v>-3.1578947368421053</v>
      </c>
      <c r="K25" s="22">
        <v>40</v>
      </c>
      <c r="L25" s="30" t="s">
        <v>6</v>
      </c>
      <c r="M25" s="22">
        <v>45</v>
      </c>
      <c r="N25" s="24">
        <f t="shared" si="1"/>
        <v>8.235294117647058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60</v>
      </c>
      <c r="L26" s="30" t="s">
        <v>6</v>
      </c>
      <c r="M26" s="22">
        <v>75</v>
      </c>
      <c r="N26" s="24">
        <f t="shared" si="1"/>
        <v>-3.7037037037037033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110</v>
      </c>
      <c r="E27" s="30" t="s">
        <v>6</v>
      </c>
      <c r="F27" s="22">
        <v>120</v>
      </c>
      <c r="G27" s="33">
        <v>120</v>
      </c>
      <c r="H27" s="30" t="s">
        <v>6</v>
      </c>
      <c r="I27" s="34">
        <v>135</v>
      </c>
      <c r="J27" s="24">
        <f t="shared" si="0"/>
        <v>-9.803921568627452</v>
      </c>
      <c r="K27" s="22">
        <v>145</v>
      </c>
      <c r="L27" s="30" t="s">
        <v>6</v>
      </c>
      <c r="M27" s="22">
        <v>150</v>
      </c>
      <c r="N27" s="24">
        <f t="shared" si="1"/>
        <v>-22.033898305084744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60</v>
      </c>
      <c r="E28" s="30" t="s">
        <v>6</v>
      </c>
      <c r="F28" s="22">
        <v>100</v>
      </c>
      <c r="G28" s="33">
        <v>60</v>
      </c>
      <c r="H28" s="30" t="s">
        <v>6</v>
      </c>
      <c r="I28" s="34">
        <v>95</v>
      </c>
      <c r="J28" s="24">
        <f t="shared" si="0"/>
        <v>3.225806451612903</v>
      </c>
      <c r="K28" s="22">
        <v>110</v>
      </c>
      <c r="L28" s="30" t="s">
        <v>6</v>
      </c>
      <c r="M28" s="22">
        <v>130</v>
      </c>
      <c r="N28" s="24">
        <f t="shared" si="1"/>
        <v>-33.33333333333333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40</v>
      </c>
      <c r="E29" s="30" t="s">
        <v>6</v>
      </c>
      <c r="F29" s="22">
        <v>42</v>
      </c>
      <c r="G29" s="33">
        <v>35</v>
      </c>
      <c r="H29" s="30" t="s">
        <v>6</v>
      </c>
      <c r="I29" s="34">
        <v>40</v>
      </c>
      <c r="J29" s="24">
        <f t="shared" si="0"/>
        <v>9.333333333333334</v>
      </c>
      <c r="K29" s="22">
        <v>30</v>
      </c>
      <c r="L29" s="30" t="s">
        <v>6</v>
      </c>
      <c r="M29" s="22">
        <v>40</v>
      </c>
      <c r="N29" s="24">
        <f t="shared" si="1"/>
        <v>17.142857142857142</v>
      </c>
    </row>
    <row r="30" spans="1:14" ht="17.25" customHeight="1">
      <c r="A30" s="35">
        <v>19</v>
      </c>
      <c r="B30" s="28" t="s">
        <v>71</v>
      </c>
      <c r="C30" s="35" t="s">
        <v>7</v>
      </c>
      <c r="D30" s="22">
        <v>24</v>
      </c>
      <c r="E30" s="30"/>
      <c r="F30" s="22">
        <v>26</v>
      </c>
      <c r="G30" s="33">
        <v>20</v>
      </c>
      <c r="H30" s="30"/>
      <c r="I30" s="34">
        <v>22</v>
      </c>
      <c r="J30" s="24">
        <f t="shared" si="0"/>
        <v>19.047619047619047</v>
      </c>
      <c r="K30" s="22">
        <v>22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40</v>
      </c>
      <c r="E31" s="30" t="s">
        <v>6</v>
      </c>
      <c r="F31" s="22">
        <v>42</v>
      </c>
      <c r="G31" s="33">
        <v>35</v>
      </c>
      <c r="H31" s="30">
        <v>60</v>
      </c>
      <c r="I31" s="34">
        <v>40</v>
      </c>
      <c r="J31" s="24">
        <f t="shared" si="0"/>
        <v>9.333333333333334</v>
      </c>
      <c r="K31" s="22">
        <v>35</v>
      </c>
      <c r="L31" s="30" t="s">
        <v>6</v>
      </c>
      <c r="M31" s="22">
        <v>45</v>
      </c>
      <c r="N31" s="24">
        <f aca="true" t="shared" si="2" ref="N31:N48">((D31+F31)/2-(K31+M31)/2)/((K31+M31)/2)*100</f>
        <v>2.5</v>
      </c>
    </row>
    <row r="32" spans="1:14" ht="17.25" customHeight="1">
      <c r="A32" s="35">
        <v>21</v>
      </c>
      <c r="B32" s="28" t="s">
        <v>70</v>
      </c>
      <c r="C32" s="35" t="s">
        <v>7</v>
      </c>
      <c r="D32" s="22">
        <v>28</v>
      </c>
      <c r="E32" s="30" t="s">
        <v>6</v>
      </c>
      <c r="F32" s="22">
        <v>30</v>
      </c>
      <c r="G32" s="33">
        <v>30</v>
      </c>
      <c r="H32" s="30" t="s">
        <v>6</v>
      </c>
      <c r="I32" s="34">
        <v>35</v>
      </c>
      <c r="J32" s="24">
        <f t="shared" si="0"/>
        <v>-10.76923076923077</v>
      </c>
      <c r="K32" s="22">
        <v>30</v>
      </c>
      <c r="L32" s="30" t="s">
        <v>6</v>
      </c>
      <c r="M32" s="22">
        <v>35</v>
      </c>
      <c r="N32" s="24">
        <f t="shared" si="2"/>
        <v>-10.76923076923077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20</v>
      </c>
      <c r="L33" s="30" t="s">
        <v>6</v>
      </c>
      <c r="M33" s="22">
        <v>25</v>
      </c>
      <c r="N33" s="24">
        <f t="shared" si="2"/>
        <v>0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25</v>
      </c>
      <c r="E34" s="30" t="s">
        <v>6</v>
      </c>
      <c r="F34" s="22">
        <v>30</v>
      </c>
      <c r="G34" s="33">
        <v>25</v>
      </c>
      <c r="H34" s="30">
        <v>50</v>
      </c>
      <c r="I34" s="34">
        <v>30</v>
      </c>
      <c r="J34" s="24">
        <f t="shared" si="0"/>
        <v>0</v>
      </c>
      <c r="K34" s="22">
        <v>38</v>
      </c>
      <c r="L34" s="30" t="s">
        <v>6</v>
      </c>
      <c r="M34" s="22">
        <v>40</v>
      </c>
      <c r="N34" s="24">
        <f t="shared" si="2"/>
        <v>-29.48717948717949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120</v>
      </c>
      <c r="E35" s="30" t="s">
        <v>6</v>
      </c>
      <c r="F35" s="22">
        <v>150</v>
      </c>
      <c r="G35" s="33">
        <v>40</v>
      </c>
      <c r="H35" s="30" t="s">
        <v>6</v>
      </c>
      <c r="I35" s="34">
        <v>50</v>
      </c>
      <c r="J35" s="24">
        <f t="shared" si="0"/>
        <v>200</v>
      </c>
      <c r="K35" s="22">
        <v>60</v>
      </c>
      <c r="L35" s="30" t="s">
        <v>6</v>
      </c>
      <c r="M35" s="22">
        <v>80</v>
      </c>
      <c r="N35" s="24">
        <f t="shared" si="2"/>
        <v>92.85714285714286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240</v>
      </c>
      <c r="E36" s="30" t="s">
        <v>6</v>
      </c>
      <c r="F36" s="22">
        <v>325</v>
      </c>
      <c r="G36" s="33">
        <v>240</v>
      </c>
      <c r="H36" s="30" t="s">
        <v>6</v>
      </c>
      <c r="I36" s="34">
        <v>325</v>
      </c>
      <c r="J36" s="24">
        <f t="shared" si="0"/>
        <v>0</v>
      </c>
      <c r="K36" s="22">
        <v>240</v>
      </c>
      <c r="L36" s="30" t="s">
        <v>6</v>
      </c>
      <c r="M36" s="22">
        <v>300</v>
      </c>
      <c r="N36" s="24">
        <f t="shared" si="2"/>
        <v>4.62962962962963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220</v>
      </c>
      <c r="E37" s="30" t="s">
        <v>6</v>
      </c>
      <c r="F37" s="22">
        <v>300</v>
      </c>
      <c r="G37" s="33">
        <v>220</v>
      </c>
      <c r="H37" s="30" t="s">
        <v>6</v>
      </c>
      <c r="I37" s="34">
        <v>300</v>
      </c>
      <c r="J37" s="24">
        <f t="shared" si="0"/>
        <v>0</v>
      </c>
      <c r="K37" s="22">
        <v>250</v>
      </c>
      <c r="L37" s="30" t="s">
        <v>6</v>
      </c>
      <c r="M37" s="22">
        <v>300</v>
      </c>
      <c r="N37" s="24">
        <f t="shared" si="2"/>
        <v>-5.454545454545454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750</v>
      </c>
      <c r="E38" s="30" t="s">
        <v>6</v>
      </c>
      <c r="F38" s="60">
        <v>1200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0</v>
      </c>
      <c r="K38" s="22">
        <v>700</v>
      </c>
      <c r="L38" s="30" t="s">
        <v>6</v>
      </c>
      <c r="M38" s="58">
        <v>1000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110</v>
      </c>
      <c r="E39" s="30" t="s">
        <v>6</v>
      </c>
      <c r="F39" s="22">
        <v>120</v>
      </c>
      <c r="G39" s="33">
        <v>130</v>
      </c>
      <c r="H39" s="30" t="s">
        <v>6</v>
      </c>
      <c r="I39" s="34">
        <v>160</v>
      </c>
      <c r="J39" s="24">
        <f t="shared" si="0"/>
        <v>-20.689655172413794</v>
      </c>
      <c r="K39" s="22">
        <v>130</v>
      </c>
      <c r="L39" s="30" t="s">
        <v>6</v>
      </c>
      <c r="M39" s="22">
        <v>140</v>
      </c>
      <c r="N39" s="24">
        <f t="shared" si="2"/>
        <v>-14.814814814814813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600</v>
      </c>
      <c r="G41" s="33">
        <v>460</v>
      </c>
      <c r="H41" s="30" t="s">
        <v>6</v>
      </c>
      <c r="I41" s="34">
        <v>500</v>
      </c>
      <c r="J41" s="24">
        <f t="shared" si="0"/>
        <v>14.583333333333334</v>
      </c>
      <c r="K41" s="22">
        <v>370</v>
      </c>
      <c r="L41" s="30" t="s">
        <v>6</v>
      </c>
      <c r="M41" s="22">
        <v>400</v>
      </c>
      <c r="N41" s="24">
        <f t="shared" si="2"/>
        <v>42.857142857142854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260</v>
      </c>
      <c r="E42" s="30" t="s">
        <v>6</v>
      </c>
      <c r="F42" s="22">
        <v>270</v>
      </c>
      <c r="G42" s="33">
        <v>240</v>
      </c>
      <c r="H42" s="30" t="s">
        <v>6</v>
      </c>
      <c r="I42" s="34">
        <v>270</v>
      </c>
      <c r="J42" s="24">
        <f t="shared" si="0"/>
        <v>3.9215686274509802</v>
      </c>
      <c r="K42" s="22">
        <v>260</v>
      </c>
      <c r="L42" s="30" t="s">
        <v>6</v>
      </c>
      <c r="M42" s="22">
        <v>310</v>
      </c>
      <c r="N42" s="24">
        <f t="shared" si="2"/>
        <v>-7.017543859649122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145</v>
      </c>
      <c r="E43" s="30" t="s">
        <v>6</v>
      </c>
      <c r="F43" s="22">
        <v>150</v>
      </c>
      <c r="G43" s="33">
        <v>145</v>
      </c>
      <c r="H43" s="30" t="s">
        <v>6</v>
      </c>
      <c r="I43" s="34">
        <v>150</v>
      </c>
      <c r="J43" s="24">
        <f t="shared" si="0"/>
        <v>0</v>
      </c>
      <c r="K43" s="22">
        <v>130</v>
      </c>
      <c r="L43" s="30" t="s">
        <v>6</v>
      </c>
      <c r="M43" s="22">
        <v>135</v>
      </c>
      <c r="N43" s="24">
        <f t="shared" si="2"/>
        <v>11.320754716981133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68</v>
      </c>
      <c r="E44" s="30" t="s">
        <v>6</v>
      </c>
      <c r="F44" s="22">
        <v>70</v>
      </c>
      <c r="G44" s="33">
        <v>50</v>
      </c>
      <c r="H44" s="30" t="s">
        <v>6</v>
      </c>
      <c r="I44" s="34">
        <v>55</v>
      </c>
      <c r="J44" s="24">
        <f t="shared" si="0"/>
        <v>31.428571428571427</v>
      </c>
      <c r="K44" s="22">
        <v>48</v>
      </c>
      <c r="L44" s="30" t="s">
        <v>6</v>
      </c>
      <c r="M44" s="22">
        <v>52</v>
      </c>
      <c r="N44" s="24">
        <f t="shared" si="2"/>
        <v>38</v>
      </c>
    </row>
    <row r="45" spans="1:14" ht="17.25" customHeight="1">
      <c r="A45" s="35">
        <v>34</v>
      </c>
      <c r="B45" s="28" t="s">
        <v>67</v>
      </c>
      <c r="C45" s="35" t="s">
        <v>7</v>
      </c>
      <c r="D45" s="22">
        <v>42</v>
      </c>
      <c r="E45" s="30" t="s">
        <v>6</v>
      </c>
      <c r="F45" s="22">
        <v>44</v>
      </c>
      <c r="G45" s="33">
        <v>38</v>
      </c>
      <c r="H45" s="30" t="s">
        <v>6</v>
      </c>
      <c r="I45" s="34">
        <v>40</v>
      </c>
      <c r="J45" s="24">
        <f t="shared" si="0"/>
        <v>10.256410256410255</v>
      </c>
      <c r="K45" s="22">
        <v>32</v>
      </c>
      <c r="L45" s="30" t="s">
        <v>6</v>
      </c>
      <c r="M45" s="22">
        <v>36</v>
      </c>
      <c r="N45" s="24">
        <f t="shared" si="2"/>
        <v>26.47058823529412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78</v>
      </c>
      <c r="E46" s="30" t="s">
        <v>6</v>
      </c>
      <c r="F46" s="22">
        <v>80</v>
      </c>
      <c r="G46" s="33">
        <v>80</v>
      </c>
      <c r="H46" s="30" t="s">
        <v>6</v>
      </c>
      <c r="I46" s="34">
        <v>82</v>
      </c>
      <c r="J46" s="24">
        <f t="shared" si="0"/>
        <v>-2.4691358024691357</v>
      </c>
      <c r="K46" s="22">
        <v>68</v>
      </c>
      <c r="L46" s="30" t="s">
        <v>6</v>
      </c>
      <c r="M46" s="22">
        <v>72</v>
      </c>
      <c r="N46" s="24">
        <f t="shared" si="2"/>
        <v>12.857142857142856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30</v>
      </c>
      <c r="L47" s="30" t="s">
        <v>6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680</v>
      </c>
      <c r="E48" s="30" t="s">
        <v>6</v>
      </c>
      <c r="F48" s="22">
        <v>725</v>
      </c>
      <c r="G48" s="33">
        <v>680</v>
      </c>
      <c r="H48" s="30" t="s">
        <v>6</v>
      </c>
      <c r="I48" s="34">
        <v>725</v>
      </c>
      <c r="J48" s="24">
        <f t="shared" si="0"/>
        <v>0</v>
      </c>
      <c r="K48" s="22">
        <v>580</v>
      </c>
      <c r="L48" s="30" t="s">
        <v>6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5" t="s">
        <v>29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76</v>
      </c>
      <c r="N53" s="9"/>
    </row>
    <row r="54" spans="1:14" ht="19.5">
      <c r="A54" s="118" t="s">
        <v>12</v>
      </c>
      <c r="B54" s="119"/>
      <c r="C54" s="119"/>
      <c r="D54" s="119"/>
      <c r="E54" s="119"/>
      <c r="F54" s="120"/>
      <c r="G54" s="85" t="s">
        <v>13</v>
      </c>
      <c r="H54" s="86"/>
      <c r="I54" s="86"/>
      <c r="J54" s="86"/>
      <c r="K54" s="86"/>
      <c r="L54" s="86"/>
      <c r="M54" s="86"/>
      <c r="N54" s="87"/>
    </row>
    <row r="55" spans="1:14" ht="19.5" customHeight="1">
      <c r="A55" s="134" t="s">
        <v>0</v>
      </c>
      <c r="B55" s="135"/>
      <c r="C55" s="121" t="s">
        <v>14</v>
      </c>
      <c r="D55" s="122"/>
      <c r="E55" s="122"/>
      <c r="F55" s="123"/>
      <c r="G55" s="65" t="s">
        <v>0</v>
      </c>
      <c r="H55" s="66"/>
      <c r="I55" s="66"/>
      <c r="J55" s="67"/>
      <c r="K55" s="106" t="s">
        <v>15</v>
      </c>
      <c r="L55" s="107"/>
      <c r="M55" s="107"/>
      <c r="N55" s="108"/>
    </row>
    <row r="56" spans="1:14" ht="50.25" customHeight="1">
      <c r="A56" s="126" t="s">
        <v>81</v>
      </c>
      <c r="B56" s="127"/>
      <c r="C56" s="74" t="s">
        <v>69</v>
      </c>
      <c r="D56" s="75"/>
      <c r="E56" s="75"/>
      <c r="F56" s="76"/>
      <c r="G56" s="79" t="s">
        <v>82</v>
      </c>
      <c r="H56" s="80"/>
      <c r="I56" s="80"/>
      <c r="J56" s="81"/>
      <c r="K56" s="74" t="s">
        <v>68</v>
      </c>
      <c r="L56" s="75"/>
      <c r="M56" s="75"/>
      <c r="N56" s="76"/>
    </row>
    <row r="57" spans="1:14" ht="41.25" customHeight="1">
      <c r="A57" s="110" t="s">
        <v>83</v>
      </c>
      <c r="B57" s="111"/>
      <c r="C57" s="74"/>
      <c r="D57" s="75"/>
      <c r="E57" s="75"/>
      <c r="F57" s="76"/>
      <c r="G57" s="88" t="s">
        <v>80</v>
      </c>
      <c r="H57" s="89"/>
      <c r="I57" s="89"/>
      <c r="J57" s="90"/>
      <c r="K57" s="74" t="s">
        <v>45</v>
      </c>
      <c r="L57" s="75"/>
      <c r="M57" s="75"/>
      <c r="N57" s="76"/>
    </row>
    <row r="58" spans="1:14" ht="36" customHeight="1">
      <c r="A58" s="132" t="s">
        <v>79</v>
      </c>
      <c r="B58" s="133"/>
      <c r="C58" s="74"/>
      <c r="D58" s="75"/>
      <c r="E58" s="75"/>
      <c r="F58" s="76"/>
      <c r="G58" s="88" t="s">
        <v>84</v>
      </c>
      <c r="H58" s="89"/>
      <c r="I58" s="89"/>
      <c r="J58" s="90"/>
      <c r="K58" s="74" t="s">
        <v>45</v>
      </c>
      <c r="L58" s="75"/>
      <c r="M58" s="75"/>
      <c r="N58" s="76"/>
    </row>
    <row r="59" spans="1:14" ht="52.5" customHeight="1">
      <c r="A59" s="124" t="s">
        <v>77</v>
      </c>
      <c r="B59" s="125"/>
      <c r="C59" s="74"/>
      <c r="D59" s="75"/>
      <c r="E59" s="75"/>
      <c r="F59" s="76"/>
      <c r="G59" s="79" t="s">
        <v>78</v>
      </c>
      <c r="H59" s="80"/>
      <c r="I59" s="80"/>
      <c r="J59" s="81"/>
      <c r="K59" s="74"/>
      <c r="L59" s="75"/>
      <c r="M59" s="75"/>
      <c r="N59" s="76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9" t="s">
        <v>35</v>
      </c>
      <c r="B62" s="109"/>
      <c r="C62" s="109"/>
      <c r="D62" s="109"/>
      <c r="E62" s="109"/>
      <c r="F62" s="109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77" t="s">
        <v>46</v>
      </c>
      <c r="L64" s="77"/>
      <c r="M64" s="77"/>
      <c r="N64" s="52"/>
    </row>
    <row r="65" spans="2:14" ht="19.5">
      <c r="B65" s="1" t="s">
        <v>55</v>
      </c>
      <c r="H65" s="50"/>
      <c r="J65" s="78" t="s">
        <v>61</v>
      </c>
      <c r="K65" s="78"/>
      <c r="L65" s="78"/>
      <c r="M65" s="78"/>
      <c r="N65" s="78"/>
    </row>
    <row r="66" spans="2:14" ht="19.5">
      <c r="B66" s="1" t="s">
        <v>43</v>
      </c>
      <c r="H66" s="50"/>
      <c r="J66" s="64" t="s">
        <v>62</v>
      </c>
      <c r="K66" s="64"/>
      <c r="L66" s="64"/>
      <c r="M66" s="64"/>
      <c r="N66" s="64"/>
    </row>
    <row r="67" spans="2:14" ht="19.5">
      <c r="B67" s="1" t="s">
        <v>42</v>
      </c>
      <c r="H67" s="50"/>
      <c r="J67" s="62"/>
      <c r="K67" s="62"/>
      <c r="L67" s="62"/>
      <c r="M67" s="62"/>
      <c r="N67" s="62"/>
    </row>
    <row r="68" spans="2:14" ht="19.5">
      <c r="B68" s="1" t="s">
        <v>41</v>
      </c>
      <c r="H68" s="50"/>
      <c r="J68" s="62"/>
      <c r="K68" s="62"/>
      <c r="L68" s="62"/>
      <c r="M68" s="62"/>
      <c r="N68" s="62"/>
    </row>
    <row r="69" spans="2:14" ht="19.5">
      <c r="B69" s="1" t="s">
        <v>44</v>
      </c>
      <c r="J69" s="62"/>
      <c r="K69" s="62"/>
      <c r="L69" s="62"/>
      <c r="M69" s="62"/>
      <c r="N69" s="62"/>
    </row>
  </sheetData>
  <sheetProtection/>
  <mergeCells count="48">
    <mergeCell ref="A5:F5"/>
    <mergeCell ref="K8:N8"/>
    <mergeCell ref="C58:F58"/>
    <mergeCell ref="D9:F10"/>
    <mergeCell ref="C57:F57"/>
    <mergeCell ref="J9:J11"/>
    <mergeCell ref="J7:N7"/>
    <mergeCell ref="A7:F7"/>
    <mergeCell ref="A58:B58"/>
    <mergeCell ref="A55:B55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G11:I11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K55:N55"/>
    <mergeCell ref="K57:N57"/>
    <mergeCell ref="C56:F56"/>
    <mergeCell ref="N9:N11"/>
    <mergeCell ref="K56:N56"/>
    <mergeCell ref="G54:N54"/>
    <mergeCell ref="K58:N58"/>
    <mergeCell ref="G57:J57"/>
    <mergeCell ref="K11:M11"/>
    <mergeCell ref="J67:N69"/>
    <mergeCell ref="D3:I3"/>
    <mergeCell ref="J66:N66"/>
    <mergeCell ref="G55:J55"/>
    <mergeCell ref="K9:M10"/>
    <mergeCell ref="C59:F59"/>
    <mergeCell ref="K64:M64"/>
    <mergeCell ref="K59:N59"/>
    <mergeCell ref="J65:N65"/>
    <mergeCell ref="G59:J59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2022-07-18T04:22:34Z</cp:lastPrinted>
  <dcterms:created xsi:type="dcterms:W3CDTF">2020-07-12T06:32:53Z</dcterms:created>
  <dcterms:modified xsi:type="dcterms:W3CDTF">2022-07-18T07:23:19Z</dcterms:modified>
  <cp:category/>
  <cp:version/>
  <cp:contentType/>
  <cp:contentStatus/>
</cp:coreProperties>
</file>