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<sst xmlns="http://schemas.openxmlformats.org/spreadsheetml/2006/main" count="207" uniqueCount="87">
  <si>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</si>
  <si>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</si>
  <si>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</si>
  <si>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</si>
  <si>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</si>
  <si>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</si>
  <si>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</si>
  <si>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</si>
  <si>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</si>
  <si>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</si>
  <si>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</si>
  <si>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</si>
  <si>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</si>
  <si>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</si>
  <si>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</si>
  <si>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</si>
  <si>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</si>
  <si>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</si>
  <si>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</si>
  <si>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</si>
  <si>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</si>
  <si>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</si>
  <si>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</si>
  <si>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</si>
  <si>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</si>
  <si>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</si>
  <si>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</si>
  <si>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</si>
  <si>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</si>
  <si>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</si>
  <si>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</si>
  <si>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</si>
  <si>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</si>
  <si>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</si>
  <si>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</si>
  <si>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</si>
  <si>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</si>
  <si>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</si>
  <si>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</si>
  <si>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</si>
  <si>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</si>
  <si>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</si>
  <si>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</si>
  <si>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</si>
  <si>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</si>
  <si>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</si>
  <si>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</si>
  <si>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</si>
  <si>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</si>
  <si>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</si>
  <si>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</si>
  <si>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</si>
  <si>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</si>
  <si>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</si>
  <si>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</si>
  <si>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</si>
  <si>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</si>
  <si>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</si>
  <si>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</si>
  <si>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</si>
  <si>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</si>
  <si>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</si>
  <si>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</si>
  <si>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</si>
  <si>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</si>
  <si>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</si>
  <si>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</si>
  <si>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</si>
  <si>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</si>
  <si>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</si>
  <si>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</si>
  <si>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 xml:space="preserve">৩. মুগ ডাল, রসুন (দেশী) (আমদানীকৃত),আদা (আমদানীকৃত), </t>
  </si>
  <si>
    <t>২.পিয়াঁজ (দেশী)</t>
  </si>
  <si>
    <t>৭.ডিমঃ কক/সোনালী, ফার্ম</t>
  </si>
  <si>
    <t>১. চাল সরু (মিনিকেট), চাল-(মাঝারী), চাল (মোটা), চাল সরু (নাজির)</t>
  </si>
  <si>
    <t>৬.মুরগি (ব্রয়লার) জ্যান্ত, মোরগ-মুরগি (কক),</t>
  </si>
  <si>
    <t xml:space="preserve">      স্মারক নং: ১২.০২.২০০০.৩০০.১৬.০৪৬.২১.১০২১</t>
  </si>
  <si>
    <t>তারিখঃ ২১/০৮/২০২২ খ্রিঃ।</t>
  </si>
  <si>
    <t>২১/০৮/২০২২</t>
  </si>
  <si>
    <t>২১/০৭/২০২২</t>
  </si>
  <si>
    <t>২১/০৮/২০২১</t>
  </si>
  <si>
    <t>২.আটা- (প্যাকেট,খোলা), চিনি (খোলা)</t>
  </si>
  <si>
    <t>৫.সয়াবিন তেল (খোলা)</t>
  </si>
  <si>
    <t>৩.  আলু হল্যান্ড</t>
  </si>
  <si>
    <t>৪. কাঁচামরিচ,  বেগুন, কাঁচাপেপে, পটল</t>
  </si>
  <si>
    <t>৮. ইলিশ মাছ</t>
  </si>
  <si>
    <t>১. পাম তেল- (খোলা) , সয়াবিন তেল- ক্যান ৫লিঃ,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</si>
</sst>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76</v>
      </c>
      <c r="B6" s="107"/>
      <c r="C6" s="107"/>
      <c r="D6" s="107"/>
      <c r="E6" s="107"/>
      <c r="F6" s="107"/>
      <c r="H6" s="43"/>
      <c r="I6" s="34"/>
      <c r="J6" s="104" t="s">
        <v>77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78</v>
      </c>
      <c r="E10" s="114"/>
      <c r="F10" s="115"/>
      <c r="G10" s="116" t="s">
        <v>79</v>
      </c>
      <c r="H10" s="117"/>
      <c r="I10" s="118"/>
      <c r="J10" s="111"/>
      <c r="K10" s="119" t="s">
        <v>80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66</v>
      </c>
      <c r="H11" s="55" t="s">
        <v>10</v>
      </c>
      <c r="I11" s="57">
        <v>80</v>
      </c>
      <c r="J11" s="58">
        <f t="shared" ref="J11:J12" si="0">((D11+F11)/2-(G11+I11)/2)/((G11+I11)/2)*100</f>
        <v>1.3698630136986301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1.4492753623188406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56</v>
      </c>
      <c r="G13" s="56">
        <v>48</v>
      </c>
      <c r="H13" s="55" t="s">
        <v>10</v>
      </c>
      <c r="I13" s="57">
        <v>54</v>
      </c>
      <c r="J13" s="58">
        <f t="shared" ref="J13:J45" si="2">((D13+F13)/2-(G13+I13)/2)/((G13+I13)/2)*100</f>
        <v>3.9215686274509802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-1.8518518518518516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42</v>
      </c>
      <c r="H14" s="55"/>
      <c r="I14" s="57">
        <v>44</v>
      </c>
      <c r="J14" s="58">
        <f>((D14+F14)/2-(G14+I14)/2)/((G14+I14)/2)*100</f>
        <v>4.6511627906976747</v>
      </c>
      <c r="K14" s="54">
        <v>45</v>
      </c>
      <c r="L14" s="55" t="s">
        <v>10</v>
      </c>
      <c r="M14" s="54">
        <v>48</v>
      </c>
      <c r="N14" s="58">
        <f t="shared" si="3"/>
        <v>-3.225806451612903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115</v>
      </c>
      <c r="L18" s="55">
        <v>140</v>
      </c>
      <c r="M18" s="54">
        <v>140</v>
      </c>
      <c r="N18" s="58">
        <f t="shared" si="3"/>
        <v>-9.8039215686274517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180</v>
      </c>
      <c r="E20" s="55"/>
      <c r="F20" s="54">
        <v>182</v>
      </c>
      <c r="G20" s="56">
        <v>174</v>
      </c>
      <c r="H20" s="55" t="s">
        <v>10</v>
      </c>
      <c r="I20" s="57">
        <v>176</v>
      </c>
      <c r="J20" s="58">
        <f t="shared" si="2"/>
        <v>3.4285714285714288</v>
      </c>
      <c r="K20" s="54">
        <v>123</v>
      </c>
      <c r="L20" s="55" t="s">
        <v>10</v>
      </c>
      <c r="M20" s="54">
        <v>125</v>
      </c>
      <c r="N20" s="58">
        <f t="shared" si="3"/>
        <v>45.967741935483872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145</v>
      </c>
      <c r="E21" s="55" t="s">
        <v>10</v>
      </c>
      <c r="F21" s="54">
        <v>154</v>
      </c>
      <c r="G21" s="56">
        <v>148</v>
      </c>
      <c r="H21" s="55" t="s">
        <v>10</v>
      </c>
      <c r="I21" s="57">
        <v>165</v>
      </c>
      <c r="J21" s="58">
        <f t="shared" si="2"/>
        <v>-4.4728434504792327</v>
      </c>
      <c r="K21" s="54">
        <v>114</v>
      </c>
      <c r="L21" s="55" t="s">
        <v>10</v>
      </c>
      <c r="M21" s="54">
        <v>116</v>
      </c>
      <c r="N21" s="58">
        <f t="shared" si="3"/>
        <v>30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900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-8.7179487179487172</v>
      </c>
      <c r="K22" s="54">
        <v>580</v>
      </c>
      <c r="L22" s="55" t="s">
        <v>10</v>
      </c>
      <c r="M22" s="54">
        <v>600</v>
      </c>
      <c r="N22" s="58">
        <f t="shared" si="3"/>
        <v>50.847457627118644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36</v>
      </c>
      <c r="E23" s="55" t="s">
        <v>10</v>
      </c>
      <c r="F23" s="54">
        <v>38</v>
      </c>
      <c r="G23" s="56">
        <v>35</v>
      </c>
      <c r="H23" s="55" t="s">
        <v>10</v>
      </c>
      <c r="I23" s="57">
        <v>40</v>
      </c>
      <c r="J23" s="58">
        <f t="shared" si="2"/>
        <v>-1.3333333333333335</v>
      </c>
      <c r="K23" s="54">
        <v>45</v>
      </c>
      <c r="L23" s="55" t="s">
        <v>10</v>
      </c>
      <c r="M23" s="54">
        <v>50</v>
      </c>
      <c r="N23" s="58">
        <f t="shared" si="3"/>
        <v>-22.105263157894736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40</v>
      </c>
      <c r="E24" s="55"/>
      <c r="F24" s="54">
        <v>42</v>
      </c>
      <c r="G24" s="56">
        <v>0</v>
      </c>
      <c r="H24" s="55" t="s">
        <v>10</v>
      </c>
      <c r="I24" s="57">
        <v>0</v>
      </c>
      <c r="J24" s="58" t="e">
        <f t="shared" si="2"/>
        <v>#DIV/0!</v>
      </c>
      <c r="K24" s="54">
        <v>40</v>
      </c>
      <c r="L24" s="55">
        <v>70</v>
      </c>
      <c r="M24" s="54">
        <v>45</v>
      </c>
      <c r="N24" s="58">
        <f t="shared" si="3"/>
        <v>-3.5294117647058822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70</v>
      </c>
      <c r="L25" s="55" t="s">
        <v>10</v>
      </c>
      <c r="M25" s="54">
        <v>75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120</v>
      </c>
      <c r="E26" s="55" t="s">
        <v>10</v>
      </c>
      <c r="F26" s="54">
        <v>125</v>
      </c>
      <c r="G26" s="56">
        <v>90</v>
      </c>
      <c r="H26" s="55"/>
      <c r="I26" s="57">
        <v>95</v>
      </c>
      <c r="J26" s="58">
        <f t="shared" si="2"/>
        <v>32.432432432432435</v>
      </c>
      <c r="K26" s="54">
        <v>120</v>
      </c>
      <c r="L26" s="55" t="s">
        <v>10</v>
      </c>
      <c r="M26" s="54">
        <v>130</v>
      </c>
      <c r="N26" s="58">
        <f t="shared" si="3"/>
        <v>-2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110</v>
      </c>
      <c r="E27" s="55" t="s">
        <v>10</v>
      </c>
      <c r="F27" s="54">
        <v>120</v>
      </c>
      <c r="G27" s="56">
        <v>75</v>
      </c>
      <c r="H27" s="55" t="s">
        <v>10</v>
      </c>
      <c r="I27" s="57">
        <v>80</v>
      </c>
      <c r="J27" s="58">
        <f t="shared" si="2"/>
        <v>48.387096774193552</v>
      </c>
      <c r="K27" s="54">
        <v>120</v>
      </c>
      <c r="L27" s="55" t="s">
        <v>10</v>
      </c>
      <c r="M27" s="54">
        <v>150</v>
      </c>
      <c r="N27" s="58">
        <f t="shared" si="3"/>
        <v>-14.814814814814813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26</v>
      </c>
      <c r="H28" s="55">
        <f>-P19</f>
        <v>0</v>
      </c>
      <c r="I28" s="57">
        <v>28</v>
      </c>
      <c r="J28" s="58">
        <f t="shared" si="2"/>
        <v>-7.4074074074074066</v>
      </c>
      <c r="K28" s="54">
        <v>20</v>
      </c>
      <c r="L28" s="55" t="s">
        <v>10</v>
      </c>
      <c r="M28" s="54">
        <v>22</v>
      </c>
      <c r="N28" s="58">
        <f t="shared" si="3"/>
        <v>19.047619047619047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60</v>
      </c>
      <c r="G29" s="56">
        <v>40</v>
      </c>
      <c r="H29" s="55"/>
      <c r="I29" s="57">
        <v>50</v>
      </c>
      <c r="J29" s="58">
        <f t="shared" si="2"/>
        <v>22.222222222222221</v>
      </c>
      <c r="K29" s="54">
        <v>50</v>
      </c>
      <c r="L29" s="55">
        <v>40</v>
      </c>
      <c r="M29" s="54">
        <v>60</v>
      </c>
      <c r="N29" s="58">
        <f t="shared" si="3"/>
        <v>0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30</v>
      </c>
      <c r="H30" s="55"/>
      <c r="I30" s="57">
        <v>35</v>
      </c>
      <c r="J30" s="58">
        <f t="shared" si="2"/>
        <v>15.384615384615385</v>
      </c>
      <c r="K30" s="54">
        <v>30</v>
      </c>
      <c r="L30" s="55" t="s">
        <v>10</v>
      </c>
      <c r="M30" s="54">
        <v>40</v>
      </c>
      <c r="N30" s="58">
        <f t="shared" si="3"/>
        <v>7.1428571428571423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35</v>
      </c>
      <c r="E32" s="55" t="s">
        <v>10</v>
      </c>
      <c r="F32" s="54">
        <v>40</v>
      </c>
      <c r="G32" s="56">
        <v>28</v>
      </c>
      <c r="H32" s="61" t="s">
        <v>10</v>
      </c>
      <c r="I32" s="57">
        <v>32</v>
      </c>
      <c r="J32" s="58">
        <f t="shared" si="2"/>
        <v>25</v>
      </c>
      <c r="K32" s="54">
        <v>40</v>
      </c>
      <c r="L32" s="55" t="s">
        <v>10</v>
      </c>
      <c r="M32" s="54">
        <v>45</v>
      </c>
      <c r="N32" s="58">
        <f t="shared" si="3"/>
        <v>-11.76470588235294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130</v>
      </c>
      <c r="E33" s="55" t="s">
        <v>10</v>
      </c>
      <c r="F33" s="54">
        <v>140</v>
      </c>
      <c r="G33" s="56">
        <v>120</v>
      </c>
      <c r="H33" s="55" t="s">
        <v>10</v>
      </c>
      <c r="I33" s="57">
        <v>130</v>
      </c>
      <c r="J33" s="58">
        <f t="shared" si="2"/>
        <v>8</v>
      </c>
      <c r="K33" s="54">
        <v>120</v>
      </c>
      <c r="L33" s="55" t="s">
        <v>10</v>
      </c>
      <c r="M33" s="54">
        <v>140</v>
      </c>
      <c r="N33" s="58">
        <f t="shared" si="3"/>
        <v>3.8461538461538463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1100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19.230769230769234</v>
      </c>
      <c r="K36" s="54">
        <v>600</v>
      </c>
      <c r="L36" s="55" t="s">
        <v>10</v>
      </c>
      <c r="M36" s="54">
        <v>800</v>
      </c>
      <c r="N36" s="58">
        <f t="shared" si="3"/>
        <v>10.714285714285714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260</v>
      </c>
      <c r="H40" s="55" t="s">
        <v>10</v>
      </c>
      <c r="I40" s="57">
        <v>270</v>
      </c>
      <c r="J40" s="58">
        <f t="shared" si="2"/>
        <v>18.867924528301888</v>
      </c>
      <c r="K40" s="54">
        <v>220</v>
      </c>
      <c r="L40" s="55" t="s">
        <v>10</v>
      </c>
      <c r="M40" s="54">
        <v>230</v>
      </c>
      <c r="N40" s="58">
        <f t="shared" si="3"/>
        <v>40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140</v>
      </c>
      <c r="H41" s="55">
        <v>135</v>
      </c>
      <c r="I41" s="57">
        <v>145</v>
      </c>
      <c r="J41" s="58">
        <f t="shared" si="2"/>
        <v>21.052631578947366</v>
      </c>
      <c r="K41" s="54">
        <v>115</v>
      </c>
      <c r="L41" s="55">
        <v>120</v>
      </c>
      <c r="M41" s="54">
        <v>120</v>
      </c>
      <c r="N41" s="58">
        <f t="shared" si="3"/>
        <v>46.808510638297875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42</v>
      </c>
      <c r="E43" s="55" t="s">
        <v>10</v>
      </c>
      <c r="F43" s="54">
        <v>44</v>
      </c>
      <c r="G43" s="56">
        <v>40</v>
      </c>
      <c r="H43" s="55"/>
      <c r="I43" s="57">
        <v>42</v>
      </c>
      <c r="J43" s="58">
        <f t="shared" si="2"/>
        <v>4.8780487804878048</v>
      </c>
      <c r="K43" s="54">
        <v>32</v>
      </c>
      <c r="L43" s="55">
        <v>29</v>
      </c>
      <c r="M43" s="54">
        <v>35</v>
      </c>
      <c r="N43" s="58">
        <f t="shared" si="3"/>
        <v>28.35820895522388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87</v>
      </c>
      <c r="E44" s="55">
        <v>67</v>
      </c>
      <c r="F44" s="54">
        <v>88</v>
      </c>
      <c r="G44" s="56">
        <v>76</v>
      </c>
      <c r="H44" s="55" t="s">
        <v>10</v>
      </c>
      <c r="I44" s="57">
        <v>78</v>
      </c>
      <c r="J44" s="58">
        <f t="shared" si="2"/>
        <v>13.636363636363635</v>
      </c>
      <c r="K44" s="54">
        <v>73</v>
      </c>
      <c r="L44" s="55" t="s">
        <v>10</v>
      </c>
      <c r="M44" s="54">
        <v>75</v>
      </c>
      <c r="N44" s="58">
        <f t="shared" si="3"/>
        <v>18.243243243243242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86</v>
      </c>
      <c r="B54" s="78"/>
      <c r="C54" s="79" t="s">
        <v>70</v>
      </c>
      <c r="D54" s="80"/>
      <c r="E54" s="80"/>
      <c r="F54" s="81"/>
      <c r="G54" s="71" t="s">
        <v>74</v>
      </c>
      <c r="H54" s="72"/>
      <c r="I54" s="72"/>
      <c r="J54" s="73"/>
      <c r="K54" s="79" t="s">
        <v>69</v>
      </c>
      <c r="L54" s="82"/>
      <c r="M54" s="82"/>
      <c r="N54" s="83"/>
    </row>
    <row r="55" spans="1:14" ht="30.75" customHeight="1">
      <c r="A55" s="62" t="s">
        <v>72</v>
      </c>
      <c r="B55" s="63"/>
      <c r="C55" s="64"/>
      <c r="D55" s="65"/>
      <c r="E55" s="65"/>
      <c r="F55" s="66"/>
      <c r="G55" s="71" t="s">
        <v>81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83</v>
      </c>
      <c r="B56" s="63"/>
      <c r="C56" s="64"/>
      <c r="D56" s="65"/>
      <c r="E56" s="65"/>
      <c r="F56" s="66"/>
      <c r="G56" s="71" t="s">
        <v>71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/>
      <c r="B57" s="63"/>
      <c r="C57" s="64"/>
      <c r="D57" s="65"/>
      <c r="E57" s="65"/>
      <c r="F57" s="66"/>
      <c r="G57" s="71" t="s">
        <v>84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82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75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 t="s">
        <v>73</v>
      </c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 t="s">
        <v>85</v>
      </c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2022-07-24T07:14:38Z</cp:lastPrinted>
  <dcterms:created xsi:type="dcterms:W3CDTF">2020-07-12T06:32:53Z</dcterms:created>
  <dcterms:modified xsi:type="dcterms:W3CDTF">2022-08-21T06:49:34Z</dcterms:modified>
</cp:coreProperties>
</file>