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<sst xmlns="http://schemas.openxmlformats.org/spreadsheetml/2006/main" count="225" uniqueCount="90">
  <si>
    <t>পণ্যের নাম</t>
  </si>
  <si>
    <t>পিঁয়াজ (দেশী)</t>
  </si>
  <si>
    <t>কাঁচামরিচ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</si>
  <si>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</si>
  <si>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</si>
  <si>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</si>
  <si>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</si>
  <si>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</si>
  <si>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</si>
  <si>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</si>
  <si>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</si>
  <si>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</si>
  <si>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</si>
  <si>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</si>
  <si>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</si>
  <si>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</si>
  <si>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</si>
  <si>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</si>
  <si>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</si>
  <si>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</si>
  <si>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</si>
  <si>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</si>
  <si>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</si>
  <si>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</si>
  <si>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</si>
  <si>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</si>
  <si>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</si>
  <si>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</si>
  <si>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</si>
  <si>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</si>
  <si>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</si>
  <si>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</si>
  <si>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</si>
  <si>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</si>
  <si>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</si>
  <si>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</si>
  <si>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</si>
  <si>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</si>
  <si>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</si>
  <si>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</si>
  <si>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</si>
  <si>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</si>
  <si>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</si>
  <si>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</si>
  <si>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</si>
  <si>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</si>
  <si>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</si>
  <si>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</si>
  <si>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</si>
  <si>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</si>
  <si>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</si>
  <si>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</si>
  <si>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</si>
  <si>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</si>
  <si>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</si>
  <si>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</si>
  <si>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</si>
  <si>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</si>
  <si>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</si>
  <si>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</si>
  <si>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</si>
  <si>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</si>
  <si>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</si>
  <si>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</si>
  <si>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</si>
  <si>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</si>
  <si>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</si>
  <si>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</si>
  <si>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</si>
  <si>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</si>
  <si>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</si>
  <si>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</si>
  <si>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</si>
  <si>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</si>
  <si>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</si>
  <si>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</si>
  <si>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</si>
  <si>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চিনি</t>
  </si>
  <si>
    <t xml:space="preserve">গুড়ো দুধ </t>
  </si>
  <si>
    <t>ইলিশ মাছ, মোরগ-মুরগি(দেশী), ডিম দেশী (হাঁস)</t>
  </si>
  <si>
    <t xml:space="preserve">রুই মাছ, কাতল মাছ, পাংগাস মাছ, মোরগ/মুরগী (কক/সোনালী), মুরগি (ব্রয়লার), ডিম (ফার্ম), </t>
  </si>
  <si>
    <t>চাল সরু (মিনিকেট),মসুর ডাল,মুগ ডাল,পাম সুপার</t>
  </si>
  <si>
    <t>কাঁচাপেঁপে, কাঁচামরিচ</t>
  </si>
  <si>
    <t xml:space="preserve"> আদা,করল্লা,বেগুন,মিষ্টিকুমড়া,ঢেঁড়স</t>
  </si>
  <si>
    <t>তারিখঃ 04/০9/202২ খ্রি.।</t>
  </si>
  <si>
    <t>04/০9/২০২২</t>
  </si>
  <si>
    <t>স্মারক নং 1২.02.9১০০.7০0.16.02৫.1৬.590</t>
  </si>
  <si>
    <t>04/08/২০২2</t>
  </si>
  <si>
    <t>05/০9/২০2১</t>
  </si>
  <si>
    <t>চাল সরু (নাজির, মাঝারি, মোটা),আটা (প্যা.), আটা(খোলা),ছোলা কলাই,সয়াবিন তেল,পিঁয়াজ (দেশী),পিয়াজ(আম:),রসুন (দেশী),রসুন (আম:)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</si>
</sst>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6" fillId="0" borderId="17" xfId="52" applyFont="1" applyBorder="1" applyAlignment="1" applyProtection="1">
      <alignment horizontal="center" vertical="top" wrapText="1"/>
      <protection/>
    </xf>
    <xf numFmtId="0" fontId="56" fillId="0" borderId="18" xfId="52" applyFont="1" applyBorder="1" applyAlignment="1" applyProtection="1">
      <alignment horizontal="center" vertical="top" wrapText="1"/>
      <protection/>
    </xf>
    <xf numFmtId="0" fontId="56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52" fillId="36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62</xdr:row>
      <xdr:rowOff>57150</xdr:rowOff>
    </xdr:from>
    <xdr:to>
      <xdr:col>12</xdr:col>
      <xdr:colOff>209550</xdr:colOff>
      <xdr:row>63</xdr:row>
      <xdr:rowOff>180975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451610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85" t="s">
        <v>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2" customFormat="1" ht="15.75" customHeight="1">
      <c r="A2" s="85" t="s">
        <v>72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2" customFormat="1" ht="15.75" customHeight="1">
      <c r="A3" s="59"/>
      <c r="B3" s="59"/>
      <c r="C3" s="59"/>
      <c r="D3" s="85" t="s">
        <v>73</v>
      </c>
      <c r="E3" s="85"/>
      <c r="F3" s="85"/>
      <c r="G3" s="85"/>
      <c r="H3" s="85"/>
      <c r="I3" s="85"/>
      <c r="J3" s="59"/>
      <c r="K3" s="59"/>
      <c r="L3" s="59"/>
      <c r="M3" s="59"/>
      <c r="N3" s="59"/>
    </row>
    <row r="4" spans="1:14" s="12" customFormat="1" ht="15.75" customHeight="1">
      <c r="A4" s="86" t="s">
        <v>71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8" s="12" customFormat="1" ht="18" customHeight="1">
      <c r="A5" s="76" t="s">
        <v>34</v>
      </c>
      <c r="B5" s="76"/>
      <c r="C5" s="76"/>
      <c r="D5" s="76"/>
      <c r="E5" s="76"/>
      <c r="F5" s="76"/>
      <c r="H5" s="51"/>
    </row>
    <row r="6" spans="1:14" s="12" customFormat="1" ht="18.75" customHeight="1">
      <c r="A6" s="87" t="s">
        <v>74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s="12" customFormat="1" ht="15.75" customHeight="1">
      <c r="A7" s="126" t="s">
        <v>86</v>
      </c>
      <c r="B7" s="126"/>
      <c r="C7" s="126"/>
      <c r="D7" s="126"/>
      <c r="E7" s="126"/>
      <c r="F7" s="126"/>
      <c r="H7" s="31"/>
      <c r="I7" s="23"/>
      <c r="J7" s="77" t="s">
        <v>84</v>
      </c>
      <c r="K7" s="77"/>
      <c r="L7" s="77"/>
      <c r="M7" s="77"/>
      <c r="N7" s="77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84" t="s">
        <v>28</v>
      </c>
      <c r="L8" s="84"/>
      <c r="M8" s="84"/>
      <c r="N8" s="84"/>
    </row>
    <row r="9" spans="1:14" ht="12" customHeight="1">
      <c r="A9" s="91" t="s">
        <v>47</v>
      </c>
      <c r="B9" s="88" t="s">
        <v>0</v>
      </c>
      <c r="C9" s="91" t="s">
        <v>4</v>
      </c>
      <c r="D9" s="94" t="s">
        <v>30</v>
      </c>
      <c r="E9" s="95"/>
      <c r="F9" s="96"/>
      <c r="G9" s="94" t="s">
        <v>26</v>
      </c>
      <c r="H9" s="95"/>
      <c r="I9" s="96"/>
      <c r="J9" s="78" t="s">
        <v>37</v>
      </c>
      <c r="K9" s="119" t="s">
        <v>27</v>
      </c>
      <c r="L9" s="120"/>
      <c r="M9" s="121"/>
      <c r="N9" s="78" t="s">
        <v>38</v>
      </c>
    </row>
    <row r="10" spans="1:14" ht="22.5" customHeight="1">
      <c r="A10" s="92"/>
      <c r="B10" s="89"/>
      <c r="C10" s="92"/>
      <c r="D10" s="97"/>
      <c r="E10" s="98"/>
      <c r="F10" s="99"/>
      <c r="G10" s="97"/>
      <c r="H10" s="98"/>
      <c r="I10" s="99"/>
      <c r="J10" s="79"/>
      <c r="K10" s="122"/>
      <c r="L10" s="123"/>
      <c r="M10" s="124"/>
      <c r="N10" s="79"/>
    </row>
    <row r="11" spans="1:16" ht="14.25" customHeight="1">
      <c r="A11" s="93"/>
      <c r="B11" s="90"/>
      <c r="C11" s="93"/>
      <c r="D11" s="81" t="s">
        <v>85</v>
      </c>
      <c r="E11" s="82"/>
      <c r="F11" s="83"/>
      <c r="G11" s="81" t="s">
        <v>87</v>
      </c>
      <c r="H11" s="82"/>
      <c r="I11" s="83"/>
      <c r="J11" s="80"/>
      <c r="K11" s="105" t="s">
        <v>88</v>
      </c>
      <c r="L11" s="106"/>
      <c r="M11" s="107"/>
      <c r="N11" s="80"/>
      <c r="P11" s="54"/>
    </row>
    <row r="12" spans="1:14" s="2" customFormat="1" ht="17.25" customHeight="1">
      <c r="A12" s="35">
        <v>1</v>
      </c>
      <c r="B12" s="28" t="s">
        <v>57</v>
      </c>
      <c r="C12" s="55" t="s">
        <v>5</v>
      </c>
      <c r="D12" s="22">
        <v>70</v>
      </c>
      <c r="E12" s="30" t="s">
        <v>6</v>
      </c>
      <c r="F12" s="22">
        <v>80</v>
      </c>
      <c r="G12" s="33">
        <v>72</v>
      </c>
      <c r="H12" s="30" t="s">
        <v>6</v>
      </c>
      <c r="I12" s="34">
        <v>74</v>
      </c>
      <c r="J12" s="26">
        <f aca="true" t="shared" si="0" ref="J12:J48">((D12+F12)/2-(G12+I12)/2)/((G12+I12)/2)*100</f>
        <v>2.73972602739726</v>
      </c>
      <c r="K12" s="22">
        <v>64</v>
      </c>
      <c r="L12" s="30" t="s">
        <v>6</v>
      </c>
      <c r="M12" s="22">
        <v>67</v>
      </c>
      <c r="N12" s="25">
        <f>((D12+F12)/2-(K12+M12)/2)/((K12+M12)/2)*100</f>
        <v>14.50381679389313</v>
      </c>
    </row>
    <row r="13" spans="1:14" s="2" customFormat="1" ht="17.25" customHeight="1">
      <c r="A13" s="35">
        <v>2</v>
      </c>
      <c r="B13" s="29" t="s">
        <v>16</v>
      </c>
      <c r="C13" s="35" t="s">
        <v>7</v>
      </c>
      <c r="D13" s="22">
        <v>65</v>
      </c>
      <c r="E13" s="30" t="s">
        <v>6</v>
      </c>
      <c r="F13" s="22">
        <v>68</v>
      </c>
      <c r="G13" s="33">
        <v>66</v>
      </c>
      <c r="H13" s="30">
        <v>0</v>
      </c>
      <c r="I13" s="34">
        <v>70</v>
      </c>
      <c r="J13" s="24">
        <f t="shared" si="0"/>
        <v>-2.2058823529411766</v>
      </c>
      <c r="K13" s="22">
        <v>52</v>
      </c>
      <c r="L13" s="30" t="s">
        <v>6</v>
      </c>
      <c r="M13" s="22">
        <v>53</v>
      </c>
      <c r="N13" s="25">
        <f aca="true" t="shared" si="1" ref="N13:N29">((D13+F13)/2-(K13+M13)/2)/((K13+M13)/2)*100</f>
        <v>26.666666666666668</v>
      </c>
    </row>
    <row r="14" spans="1:14" ht="17.25" customHeight="1">
      <c r="A14" s="35">
        <v>3</v>
      </c>
      <c r="B14" s="29" t="s">
        <v>17</v>
      </c>
      <c r="C14" s="35" t="s">
        <v>7</v>
      </c>
      <c r="D14" s="22">
        <v>55</v>
      </c>
      <c r="E14" s="30">
        <v>56</v>
      </c>
      <c r="F14" s="22">
        <v>60</v>
      </c>
      <c r="G14" s="33">
        <v>52</v>
      </c>
      <c r="H14" s="30" t="s">
        <v>6</v>
      </c>
      <c r="I14" s="34">
        <v>56</v>
      </c>
      <c r="J14" s="24">
        <f t="shared" si="0"/>
        <v>6.481481481481481</v>
      </c>
      <c r="K14" s="22">
        <v>47</v>
      </c>
      <c r="L14" s="30" t="s">
        <v>6</v>
      </c>
      <c r="M14" s="22">
        <v>48</v>
      </c>
      <c r="N14" s="25">
        <f t="shared" si="1"/>
        <v>21.052631578947366</v>
      </c>
    </row>
    <row r="15" spans="1:14" ht="17.25" customHeight="1">
      <c r="A15" s="35">
        <v>4</v>
      </c>
      <c r="B15" s="28" t="s">
        <v>18</v>
      </c>
      <c r="C15" s="35" t="s">
        <v>7</v>
      </c>
      <c r="D15" s="22">
        <v>46</v>
      </c>
      <c r="E15" s="30" t="s">
        <v>6</v>
      </c>
      <c r="F15" s="22">
        <v>48</v>
      </c>
      <c r="G15" s="33">
        <v>44</v>
      </c>
      <c r="H15" s="30" t="s">
        <v>6</v>
      </c>
      <c r="I15" s="34">
        <v>45</v>
      </c>
      <c r="J15" s="24">
        <f t="shared" si="0"/>
        <v>5.617977528089887</v>
      </c>
      <c r="K15" s="22">
        <v>43</v>
      </c>
      <c r="L15" s="30" t="s">
        <v>6</v>
      </c>
      <c r="M15" s="22">
        <v>44</v>
      </c>
      <c r="N15" s="25">
        <f t="shared" si="1"/>
        <v>8.045977011494253</v>
      </c>
    </row>
    <row r="16" spans="1:14" ht="17.25" customHeight="1">
      <c r="A16" s="35">
        <v>5</v>
      </c>
      <c r="B16" s="28" t="s">
        <v>59</v>
      </c>
      <c r="C16" s="35" t="s">
        <v>7</v>
      </c>
      <c r="D16" s="22">
        <v>54</v>
      </c>
      <c r="E16" s="30" t="s">
        <v>6</v>
      </c>
      <c r="F16" s="22">
        <v>58</v>
      </c>
      <c r="G16" s="33">
        <v>52</v>
      </c>
      <c r="H16" s="30" t="s">
        <v>6</v>
      </c>
      <c r="I16" s="34">
        <v>56</v>
      </c>
      <c r="J16" s="24">
        <f t="shared" si="0"/>
        <v>3.7037037037037033</v>
      </c>
      <c r="K16" s="22">
        <v>34</v>
      </c>
      <c r="L16" s="30" t="s">
        <v>6</v>
      </c>
      <c r="M16" s="22">
        <v>35</v>
      </c>
      <c r="N16" s="25">
        <f t="shared" si="1"/>
        <v>62.31884057971014</v>
      </c>
    </row>
    <row r="17" spans="1:14" ht="17.25" customHeight="1">
      <c r="A17" s="35">
        <v>6</v>
      </c>
      <c r="B17" s="28" t="s">
        <v>19</v>
      </c>
      <c r="C17" s="35" t="s">
        <v>7</v>
      </c>
      <c r="D17" s="22">
        <v>48</v>
      </c>
      <c r="E17" s="30" t="s">
        <v>6</v>
      </c>
      <c r="F17" s="22">
        <v>50</v>
      </c>
      <c r="G17" s="33">
        <v>36</v>
      </c>
      <c r="H17" s="30" t="s">
        <v>6</v>
      </c>
      <c r="I17" s="34">
        <v>40</v>
      </c>
      <c r="J17" s="24">
        <f t="shared" si="0"/>
        <v>28.947368421052634</v>
      </c>
      <c r="K17" s="22">
        <v>30</v>
      </c>
      <c r="L17" s="30" t="s">
        <v>6</v>
      </c>
      <c r="M17" s="22">
        <v>32</v>
      </c>
      <c r="N17" s="25">
        <f t="shared" si="1"/>
        <v>58.06451612903226</v>
      </c>
    </row>
    <row r="18" spans="1:14" ht="17.25" customHeight="1">
      <c r="A18" s="35">
        <v>7</v>
      </c>
      <c r="B18" s="28" t="s">
        <v>58</v>
      </c>
      <c r="C18" s="35" t="s">
        <v>7</v>
      </c>
      <c r="D18" s="22">
        <v>105</v>
      </c>
      <c r="E18" s="30" t="s">
        <v>6</v>
      </c>
      <c r="F18" s="22">
        <v>125</v>
      </c>
      <c r="G18" s="33">
        <v>105</v>
      </c>
      <c r="H18" s="30" t="s">
        <v>6</v>
      </c>
      <c r="I18" s="34">
        <v>130</v>
      </c>
      <c r="J18" s="24">
        <f t="shared" si="0"/>
        <v>-2.127659574468085</v>
      </c>
      <c r="K18" s="22">
        <v>80</v>
      </c>
      <c r="L18" s="30" t="s">
        <v>6</v>
      </c>
      <c r="M18" s="22">
        <v>120</v>
      </c>
      <c r="N18" s="25">
        <f t="shared" si="1"/>
        <v>15</v>
      </c>
    </row>
    <row r="19" spans="1:14" ht="17.25" customHeight="1">
      <c r="A19" s="35">
        <v>8</v>
      </c>
      <c r="B19" s="28" t="s">
        <v>23</v>
      </c>
      <c r="C19" s="35" t="s">
        <v>7</v>
      </c>
      <c r="D19" s="22">
        <v>100</v>
      </c>
      <c r="E19" s="30" t="s">
        <v>6</v>
      </c>
      <c r="F19" s="22">
        <v>130</v>
      </c>
      <c r="G19" s="33">
        <v>125</v>
      </c>
      <c r="H19" s="30" t="s">
        <v>6</v>
      </c>
      <c r="I19" s="34">
        <v>130</v>
      </c>
      <c r="J19" s="24">
        <f t="shared" si="0"/>
        <v>-9.803921568627452</v>
      </c>
      <c r="K19" s="22">
        <v>100</v>
      </c>
      <c r="L19" s="30" t="s">
        <v>6</v>
      </c>
      <c r="M19" s="22">
        <v>120</v>
      </c>
      <c r="N19" s="25">
        <f t="shared" si="1"/>
        <v>4.545454545454546</v>
      </c>
    </row>
    <row r="20" spans="1:14" ht="17.25" customHeight="1">
      <c r="A20" s="35">
        <v>9</v>
      </c>
      <c r="B20" s="28" t="s">
        <v>20</v>
      </c>
      <c r="C20" s="35" t="s">
        <v>7</v>
      </c>
      <c r="D20" s="22">
        <v>68</v>
      </c>
      <c r="E20" s="30" t="s">
        <v>6</v>
      </c>
      <c r="F20" s="22">
        <v>70</v>
      </c>
      <c r="G20" s="33">
        <v>65</v>
      </c>
      <c r="H20" s="30" t="s">
        <v>6</v>
      </c>
      <c r="I20" s="34">
        <v>68</v>
      </c>
      <c r="J20" s="24">
        <f t="shared" si="0"/>
        <v>3.7593984962406015</v>
      </c>
      <c r="K20" s="22">
        <v>65</v>
      </c>
      <c r="L20" s="30" t="s">
        <v>6</v>
      </c>
      <c r="M20" s="22">
        <v>68</v>
      </c>
      <c r="N20" s="25">
        <f t="shared" si="1"/>
        <v>3.7593984962406015</v>
      </c>
    </row>
    <row r="21" spans="1:14" ht="17.25" customHeight="1">
      <c r="A21" s="35">
        <v>10</v>
      </c>
      <c r="B21" s="28" t="s">
        <v>65</v>
      </c>
      <c r="C21" s="35" t="s">
        <v>8</v>
      </c>
      <c r="D21" s="22">
        <v>185</v>
      </c>
      <c r="E21" s="30" t="s">
        <v>6</v>
      </c>
      <c r="F21" s="22">
        <v>192</v>
      </c>
      <c r="G21" s="33">
        <v>180</v>
      </c>
      <c r="H21" s="30" t="s">
        <v>6</v>
      </c>
      <c r="I21" s="34">
        <v>185</v>
      </c>
      <c r="J21" s="24">
        <f t="shared" si="0"/>
        <v>3.287671232876712</v>
      </c>
      <c r="K21" s="22">
        <v>130</v>
      </c>
      <c r="L21" s="30" t="s">
        <v>6</v>
      </c>
      <c r="M21" s="22">
        <v>135</v>
      </c>
      <c r="N21" s="25">
        <f t="shared" si="1"/>
        <v>42.26415094339623</v>
      </c>
    </row>
    <row r="22" spans="1:14" ht="17.25" customHeight="1">
      <c r="A22" s="35">
        <v>11</v>
      </c>
      <c r="B22" s="28" t="s">
        <v>76</v>
      </c>
      <c r="C22" s="35" t="s">
        <v>7</v>
      </c>
      <c r="D22" s="22">
        <v>144</v>
      </c>
      <c r="E22" s="30" t="s">
        <v>6</v>
      </c>
      <c r="F22" s="22">
        <v>145</v>
      </c>
      <c r="G22" s="33">
        <v>162</v>
      </c>
      <c r="H22" s="30" t="s">
        <v>6</v>
      </c>
      <c r="I22" s="34">
        <v>166</v>
      </c>
      <c r="J22" s="24">
        <f t="shared" si="0"/>
        <v>-11.890243902439025</v>
      </c>
      <c r="K22" s="22">
        <v>115</v>
      </c>
      <c r="L22" s="30" t="s">
        <v>6</v>
      </c>
      <c r="M22" s="22">
        <v>118</v>
      </c>
      <c r="N22" s="25">
        <f t="shared" si="1"/>
        <v>24.034334763948497</v>
      </c>
    </row>
    <row r="23" spans="1:14" ht="17.25" customHeight="1">
      <c r="A23" s="35">
        <v>12</v>
      </c>
      <c r="B23" s="28" t="s">
        <v>24</v>
      </c>
      <c r="C23" s="35" t="s">
        <v>9</v>
      </c>
      <c r="D23" s="22">
        <v>900</v>
      </c>
      <c r="E23" s="30" t="s">
        <v>6</v>
      </c>
      <c r="F23" s="22">
        <v>910</v>
      </c>
      <c r="G23" s="33">
        <v>900</v>
      </c>
      <c r="H23" s="30" t="s">
        <v>6</v>
      </c>
      <c r="I23" s="34">
        <v>910</v>
      </c>
      <c r="J23" s="24">
        <f t="shared" si="0"/>
        <v>0</v>
      </c>
      <c r="K23" s="22">
        <v>680</v>
      </c>
      <c r="L23" s="30" t="s">
        <v>6</v>
      </c>
      <c r="M23" s="22">
        <v>660</v>
      </c>
      <c r="N23" s="25">
        <f t="shared" si="1"/>
        <v>35.07462686567165</v>
      </c>
    </row>
    <row r="24" spans="1:14" ht="17.25" customHeight="1">
      <c r="A24" s="35">
        <v>13</v>
      </c>
      <c r="B24" s="28" t="s">
        <v>1</v>
      </c>
      <c r="C24" s="36" t="s">
        <v>5</v>
      </c>
      <c r="D24" s="22">
        <v>38</v>
      </c>
      <c r="E24" s="30"/>
      <c r="F24" s="22">
        <v>42</v>
      </c>
      <c r="G24" s="33">
        <v>28</v>
      </c>
      <c r="H24" s="30" t="s">
        <v>6</v>
      </c>
      <c r="I24" s="34">
        <v>30</v>
      </c>
      <c r="J24" s="24">
        <f t="shared" si="0"/>
        <v>37.93103448275862</v>
      </c>
      <c r="K24" s="22">
        <v>40</v>
      </c>
      <c r="L24" s="30" t="s">
        <v>6</v>
      </c>
      <c r="M24" s="22">
        <v>45</v>
      </c>
      <c r="N24" s="24">
        <f t="shared" si="1"/>
        <v>-5.88235294117647</v>
      </c>
    </row>
    <row r="25" spans="1:14" ht="17.25" customHeight="1">
      <c r="A25" s="35">
        <v>14</v>
      </c>
      <c r="B25" s="28" t="s">
        <v>31</v>
      </c>
      <c r="C25" s="35" t="s">
        <v>7</v>
      </c>
      <c r="D25" s="22">
        <v>30</v>
      </c>
      <c r="E25" s="30" t="s">
        <v>6</v>
      </c>
      <c r="F25" s="22">
        <v>40</v>
      </c>
      <c r="G25" s="33">
        <v>33</v>
      </c>
      <c r="H25" s="30">
        <v>68</v>
      </c>
      <c r="I25" s="34">
        <v>35</v>
      </c>
      <c r="J25" s="24">
        <f t="shared" si="0"/>
        <v>2.941176470588235</v>
      </c>
      <c r="K25" s="22">
        <v>38</v>
      </c>
      <c r="L25" s="30" t="s">
        <v>6</v>
      </c>
      <c r="M25" s="22">
        <v>40</v>
      </c>
      <c r="N25" s="24">
        <f t="shared" si="1"/>
        <v>-10.256410256410255</v>
      </c>
    </row>
    <row r="26" spans="1:14" ht="17.25" customHeight="1">
      <c r="A26" s="35">
        <v>15</v>
      </c>
      <c r="B26" s="28" t="s">
        <v>54</v>
      </c>
      <c r="C26" s="35" t="s">
        <v>7</v>
      </c>
      <c r="D26" s="22">
        <v>60</v>
      </c>
      <c r="E26" s="30" t="s">
        <v>6</v>
      </c>
      <c r="F26" s="22">
        <v>80</v>
      </c>
      <c r="G26" s="33">
        <v>60</v>
      </c>
      <c r="H26" s="30" t="s">
        <v>6</v>
      </c>
      <c r="I26" s="34">
        <v>70</v>
      </c>
      <c r="J26" s="24">
        <f t="shared" si="0"/>
        <v>7.6923076923076925</v>
      </c>
      <c r="K26" s="22">
        <v>50</v>
      </c>
      <c r="L26" s="30" t="s">
        <v>6</v>
      </c>
      <c r="M26" s="22">
        <v>60</v>
      </c>
      <c r="N26" s="24">
        <f t="shared" si="1"/>
        <v>27.27272727272727</v>
      </c>
    </row>
    <row r="27" spans="1:14" ht="17.25" customHeight="1">
      <c r="A27" s="35">
        <v>16</v>
      </c>
      <c r="B27" s="28" t="s">
        <v>32</v>
      </c>
      <c r="C27" s="35" t="s">
        <v>7</v>
      </c>
      <c r="D27" s="22">
        <v>110</v>
      </c>
      <c r="E27" s="30" t="s">
        <v>6</v>
      </c>
      <c r="F27" s="22">
        <v>120</v>
      </c>
      <c r="G27" s="33">
        <v>100</v>
      </c>
      <c r="H27" s="30" t="s">
        <v>6</v>
      </c>
      <c r="I27" s="34">
        <v>120</v>
      </c>
      <c r="J27" s="24">
        <f t="shared" si="0"/>
        <v>4.545454545454546</v>
      </c>
      <c r="K27" s="22">
        <v>100</v>
      </c>
      <c r="L27" s="30" t="s">
        <v>6</v>
      </c>
      <c r="M27" s="22">
        <v>110</v>
      </c>
      <c r="N27" s="24">
        <f t="shared" si="1"/>
        <v>9.523809523809524</v>
      </c>
    </row>
    <row r="28" spans="1:14" ht="17.25" customHeight="1">
      <c r="A28" s="35">
        <v>17</v>
      </c>
      <c r="B28" s="28" t="s">
        <v>40</v>
      </c>
      <c r="C28" s="35" t="s">
        <v>7</v>
      </c>
      <c r="D28" s="22">
        <v>70</v>
      </c>
      <c r="E28" s="30" t="s">
        <v>6</v>
      </c>
      <c r="F28" s="22">
        <v>120</v>
      </c>
      <c r="G28" s="33">
        <v>60</v>
      </c>
      <c r="H28" s="30" t="s">
        <v>6</v>
      </c>
      <c r="I28" s="34">
        <v>100</v>
      </c>
      <c r="J28" s="24">
        <f t="shared" si="0"/>
        <v>18.75</v>
      </c>
      <c r="K28" s="22">
        <v>105</v>
      </c>
      <c r="L28" s="30" t="s">
        <v>6</v>
      </c>
      <c r="M28" s="22">
        <v>110</v>
      </c>
      <c r="N28" s="24">
        <f t="shared" si="1"/>
        <v>-11.627906976744185</v>
      </c>
    </row>
    <row r="29" spans="1:14" ht="17.25" customHeight="1">
      <c r="A29" s="35">
        <v>18</v>
      </c>
      <c r="B29" s="28" t="s">
        <v>63</v>
      </c>
      <c r="C29" s="35" t="s">
        <v>7</v>
      </c>
      <c r="D29" s="22">
        <v>50</v>
      </c>
      <c r="E29" s="30" t="s">
        <v>6</v>
      </c>
      <c r="F29" s="22">
        <v>55</v>
      </c>
      <c r="G29" s="33">
        <v>30</v>
      </c>
      <c r="H29" s="30" t="s">
        <v>6</v>
      </c>
      <c r="I29" s="34">
        <v>35</v>
      </c>
      <c r="J29" s="24">
        <f t="shared" si="0"/>
        <v>61.53846153846154</v>
      </c>
      <c r="K29" s="22">
        <v>30</v>
      </c>
      <c r="L29" s="30" t="s">
        <v>6</v>
      </c>
      <c r="M29" s="22">
        <v>40</v>
      </c>
      <c r="N29" s="24">
        <f t="shared" si="1"/>
        <v>50</v>
      </c>
    </row>
    <row r="30" spans="1:14" ht="17.25" customHeight="1">
      <c r="A30" s="35">
        <v>19</v>
      </c>
      <c r="B30" s="28" t="s">
        <v>70</v>
      </c>
      <c r="C30" s="35" t="s">
        <v>7</v>
      </c>
      <c r="D30" s="22">
        <v>25</v>
      </c>
      <c r="E30" s="30"/>
      <c r="F30" s="22">
        <v>28</v>
      </c>
      <c r="G30" s="33">
        <v>24</v>
      </c>
      <c r="H30" s="30"/>
      <c r="I30" s="34">
        <v>26</v>
      </c>
      <c r="J30" s="24">
        <f t="shared" si="0"/>
        <v>6</v>
      </c>
      <c r="K30" s="22">
        <v>18</v>
      </c>
      <c r="L30" s="30"/>
      <c r="M30" s="22">
        <v>20</v>
      </c>
      <c r="N30" s="24">
        <v>0</v>
      </c>
    </row>
    <row r="31" spans="1:14" ht="17.25" customHeight="1">
      <c r="A31" s="35">
        <v>20</v>
      </c>
      <c r="B31" s="28" t="s">
        <v>56</v>
      </c>
      <c r="C31" s="35" t="s">
        <v>7</v>
      </c>
      <c r="D31" s="22">
        <v>50</v>
      </c>
      <c r="E31" s="30" t="s">
        <v>6</v>
      </c>
      <c r="F31" s="22">
        <v>60</v>
      </c>
      <c r="G31" s="33">
        <v>30</v>
      </c>
      <c r="H31" s="30">
        <v>60</v>
      </c>
      <c r="I31" s="34">
        <v>35</v>
      </c>
      <c r="J31" s="24">
        <f t="shared" si="0"/>
        <v>69.23076923076923</v>
      </c>
      <c r="K31" s="22">
        <v>40</v>
      </c>
      <c r="L31" s="30" t="s">
        <v>6</v>
      </c>
      <c r="M31" s="22">
        <v>45</v>
      </c>
      <c r="N31" s="24">
        <f aca="true" t="shared" si="2" ref="N31:N48">((D31+F31)/2-(K31+M31)/2)/((K31+M31)/2)*100</f>
        <v>29.411764705882355</v>
      </c>
    </row>
    <row r="32" spans="1:14" ht="17.25" customHeight="1">
      <c r="A32" s="35">
        <v>21</v>
      </c>
      <c r="B32" s="28" t="s">
        <v>69</v>
      </c>
      <c r="C32" s="35" t="s">
        <v>7</v>
      </c>
      <c r="D32" s="22">
        <v>15</v>
      </c>
      <c r="E32" s="30" t="s">
        <v>6</v>
      </c>
      <c r="F32" s="22">
        <v>20</v>
      </c>
      <c r="G32" s="33">
        <v>20</v>
      </c>
      <c r="H32" s="30" t="s">
        <v>6</v>
      </c>
      <c r="I32" s="34">
        <v>25</v>
      </c>
      <c r="J32" s="24">
        <f t="shared" si="0"/>
        <v>-22.22222222222222</v>
      </c>
      <c r="K32" s="22">
        <v>20</v>
      </c>
      <c r="L32" s="30" t="s">
        <v>6</v>
      </c>
      <c r="M32" s="22">
        <v>25</v>
      </c>
      <c r="N32" s="24">
        <f t="shared" si="2"/>
        <v>-22.22222222222222</v>
      </c>
    </row>
    <row r="33" spans="1:14" ht="17.25" customHeight="1">
      <c r="A33" s="35">
        <v>22</v>
      </c>
      <c r="B33" s="28" t="s">
        <v>33</v>
      </c>
      <c r="C33" s="35" t="s">
        <v>7</v>
      </c>
      <c r="D33" s="22">
        <v>35</v>
      </c>
      <c r="E33" s="30" t="s">
        <v>6</v>
      </c>
      <c r="F33" s="22">
        <v>40</v>
      </c>
      <c r="G33" s="33">
        <v>20</v>
      </c>
      <c r="H33" s="30" t="s">
        <v>6</v>
      </c>
      <c r="I33" s="34">
        <v>25</v>
      </c>
      <c r="J33" s="24">
        <f t="shared" si="0"/>
        <v>66.66666666666666</v>
      </c>
      <c r="K33" s="22">
        <v>20</v>
      </c>
      <c r="L33" s="30" t="s">
        <v>6</v>
      </c>
      <c r="M33" s="22">
        <v>22</v>
      </c>
      <c r="N33" s="24">
        <f t="shared" si="2"/>
        <v>78.57142857142857</v>
      </c>
    </row>
    <row r="34" spans="1:14" ht="17.25" customHeight="1">
      <c r="A34" s="35">
        <v>23</v>
      </c>
      <c r="B34" s="28" t="s">
        <v>60</v>
      </c>
      <c r="C34" s="35" t="s">
        <v>7</v>
      </c>
      <c r="D34" s="22">
        <v>35</v>
      </c>
      <c r="E34" s="30" t="s">
        <v>6</v>
      </c>
      <c r="F34" s="22">
        <v>40</v>
      </c>
      <c r="G34" s="33">
        <v>25</v>
      </c>
      <c r="H34" s="30">
        <v>50</v>
      </c>
      <c r="I34" s="34">
        <v>30</v>
      </c>
      <c r="J34" s="24">
        <f t="shared" si="0"/>
        <v>36.36363636363637</v>
      </c>
      <c r="K34" s="22">
        <v>25</v>
      </c>
      <c r="L34" s="30" t="s">
        <v>6</v>
      </c>
      <c r="M34" s="22">
        <v>30</v>
      </c>
      <c r="N34" s="24">
        <f t="shared" si="2"/>
        <v>36.36363636363637</v>
      </c>
    </row>
    <row r="35" spans="1:14" ht="17.25" customHeight="1">
      <c r="A35" s="35">
        <v>24</v>
      </c>
      <c r="B35" s="28" t="s">
        <v>2</v>
      </c>
      <c r="C35" s="35" t="s">
        <v>7</v>
      </c>
      <c r="D35" s="22">
        <v>50</v>
      </c>
      <c r="E35" s="30" t="s">
        <v>6</v>
      </c>
      <c r="F35" s="22">
        <v>70</v>
      </c>
      <c r="G35" s="33">
        <v>160</v>
      </c>
      <c r="H35" s="30" t="s">
        <v>6</v>
      </c>
      <c r="I35" s="34">
        <v>170</v>
      </c>
      <c r="J35" s="24">
        <f t="shared" si="0"/>
        <v>-63.63636363636363</v>
      </c>
      <c r="K35" s="22">
        <v>80</v>
      </c>
      <c r="L35" s="30" t="s">
        <v>6</v>
      </c>
      <c r="M35" s="22">
        <v>100</v>
      </c>
      <c r="N35" s="24">
        <f t="shared" si="2"/>
        <v>-33.33333333333333</v>
      </c>
    </row>
    <row r="36" spans="1:14" ht="17.25" customHeight="1">
      <c r="A36" s="35">
        <v>25</v>
      </c>
      <c r="B36" s="28" t="s">
        <v>51</v>
      </c>
      <c r="C36" s="35" t="s">
        <v>7</v>
      </c>
      <c r="D36" s="22">
        <v>260</v>
      </c>
      <c r="E36" s="30" t="s">
        <v>6</v>
      </c>
      <c r="F36" s="22">
        <v>330</v>
      </c>
      <c r="G36" s="33">
        <v>240</v>
      </c>
      <c r="H36" s="30" t="s">
        <v>6</v>
      </c>
      <c r="I36" s="34">
        <v>325</v>
      </c>
      <c r="J36" s="24">
        <f t="shared" si="0"/>
        <v>4.424778761061947</v>
      </c>
      <c r="K36" s="22">
        <v>240</v>
      </c>
      <c r="L36" s="30" t="s">
        <v>6</v>
      </c>
      <c r="M36" s="22">
        <v>320</v>
      </c>
      <c r="N36" s="24">
        <f t="shared" si="2"/>
        <v>5.357142857142857</v>
      </c>
    </row>
    <row r="37" spans="1:14" ht="17.25" customHeight="1">
      <c r="A37" s="35">
        <v>26</v>
      </c>
      <c r="B37" s="28" t="s">
        <v>52</v>
      </c>
      <c r="C37" s="35" t="s">
        <v>7</v>
      </c>
      <c r="D37" s="22">
        <v>250</v>
      </c>
      <c r="E37" s="30" t="s">
        <v>6</v>
      </c>
      <c r="F37" s="22">
        <v>320</v>
      </c>
      <c r="G37" s="33">
        <v>220</v>
      </c>
      <c r="H37" s="30" t="s">
        <v>6</v>
      </c>
      <c r="I37" s="34">
        <v>300</v>
      </c>
      <c r="J37" s="24">
        <f t="shared" si="0"/>
        <v>9.615384615384617</v>
      </c>
      <c r="K37" s="22">
        <v>220</v>
      </c>
      <c r="L37" s="30" t="s">
        <v>6</v>
      </c>
      <c r="M37" s="22">
        <v>320</v>
      </c>
      <c r="N37" s="24">
        <f t="shared" si="2"/>
        <v>5.555555555555555</v>
      </c>
    </row>
    <row r="38" spans="1:14" ht="17.25" customHeight="1">
      <c r="A38" s="35">
        <v>27</v>
      </c>
      <c r="B38" s="28" t="s">
        <v>53</v>
      </c>
      <c r="C38" s="35" t="s">
        <v>7</v>
      </c>
      <c r="D38" s="22">
        <v>700</v>
      </c>
      <c r="E38" s="30" t="s">
        <v>6</v>
      </c>
      <c r="F38" s="60">
        <v>1000</v>
      </c>
      <c r="G38" s="33">
        <v>750</v>
      </c>
      <c r="H38" s="30" t="e">
        <f>-I39:J39</f>
        <v>#VALUE!</v>
      </c>
      <c r="I38" s="61">
        <v>1200</v>
      </c>
      <c r="J38" s="24">
        <f t="shared" si="0"/>
        <v>-12.82051282051282</v>
      </c>
      <c r="K38" s="22">
        <v>600</v>
      </c>
      <c r="L38" s="30" t="s">
        <v>6</v>
      </c>
      <c r="M38" s="58">
        <v>900</v>
      </c>
      <c r="N38" s="24">
        <f t="shared" si="2"/>
        <v>13.333333333333334</v>
      </c>
    </row>
    <row r="39" spans="1:14" ht="17.25" customHeight="1">
      <c r="A39" s="35">
        <v>28</v>
      </c>
      <c r="B39" s="28" t="s">
        <v>36</v>
      </c>
      <c r="C39" s="35" t="s">
        <v>7</v>
      </c>
      <c r="D39" s="22">
        <v>140</v>
      </c>
      <c r="E39" s="30" t="s">
        <v>6</v>
      </c>
      <c r="F39" s="22">
        <v>180</v>
      </c>
      <c r="G39" s="33">
        <v>110</v>
      </c>
      <c r="H39" s="30" t="s">
        <v>6</v>
      </c>
      <c r="I39" s="34">
        <v>120</v>
      </c>
      <c r="J39" s="24">
        <f t="shared" si="0"/>
        <v>39.130434782608695</v>
      </c>
      <c r="K39" s="22">
        <v>120</v>
      </c>
      <c r="L39" s="30" t="s">
        <v>6</v>
      </c>
      <c r="M39" s="22">
        <v>130</v>
      </c>
      <c r="N39" s="24">
        <f t="shared" si="2"/>
        <v>28.000000000000004</v>
      </c>
    </row>
    <row r="40" spans="1:14" ht="17.25" customHeight="1">
      <c r="A40" s="35">
        <v>29</v>
      </c>
      <c r="B40" s="28" t="s">
        <v>10</v>
      </c>
      <c r="C40" s="35" t="s">
        <v>7</v>
      </c>
      <c r="D40" s="22">
        <v>650</v>
      </c>
      <c r="E40" s="30" t="s">
        <v>6</v>
      </c>
      <c r="F40" s="22">
        <v>750</v>
      </c>
      <c r="G40" s="33">
        <v>650</v>
      </c>
      <c r="H40" s="30" t="s">
        <v>6</v>
      </c>
      <c r="I40" s="34">
        <v>750</v>
      </c>
      <c r="J40" s="24">
        <f t="shared" si="0"/>
        <v>0</v>
      </c>
      <c r="K40" s="22">
        <v>550</v>
      </c>
      <c r="L40" s="30" t="s">
        <v>6</v>
      </c>
      <c r="M40" s="22">
        <v>600</v>
      </c>
      <c r="N40" s="24">
        <f t="shared" si="2"/>
        <v>21.73913043478261</v>
      </c>
    </row>
    <row r="41" spans="1:14" ht="17.25" customHeight="1">
      <c r="A41" s="35">
        <v>30</v>
      </c>
      <c r="B41" s="28" t="s">
        <v>21</v>
      </c>
      <c r="C41" s="35" t="s">
        <v>7</v>
      </c>
      <c r="D41" s="22">
        <v>500</v>
      </c>
      <c r="E41" s="30" t="s">
        <v>6</v>
      </c>
      <c r="F41" s="22">
        <v>520</v>
      </c>
      <c r="G41" s="33">
        <v>500</v>
      </c>
      <c r="H41" s="30" t="s">
        <v>6</v>
      </c>
      <c r="I41" s="34">
        <v>600</v>
      </c>
      <c r="J41" s="24">
        <f t="shared" si="0"/>
        <v>-7.2727272727272725</v>
      </c>
      <c r="K41" s="22">
        <v>380</v>
      </c>
      <c r="L41" s="30" t="s">
        <v>6</v>
      </c>
      <c r="M41" s="22">
        <v>400</v>
      </c>
      <c r="N41" s="24">
        <f t="shared" si="2"/>
        <v>30.76923076923077</v>
      </c>
    </row>
    <row r="42" spans="1:14" ht="17.25" customHeight="1">
      <c r="A42" s="35">
        <v>31</v>
      </c>
      <c r="B42" s="28" t="s">
        <v>25</v>
      </c>
      <c r="C42" s="35" t="s">
        <v>7</v>
      </c>
      <c r="D42" s="22">
        <v>300</v>
      </c>
      <c r="E42" s="30" t="s">
        <v>6</v>
      </c>
      <c r="F42" s="22">
        <v>310</v>
      </c>
      <c r="G42" s="33">
        <v>260</v>
      </c>
      <c r="H42" s="30" t="s">
        <v>6</v>
      </c>
      <c r="I42" s="34">
        <v>270</v>
      </c>
      <c r="J42" s="24">
        <f t="shared" si="0"/>
        <v>15.09433962264151</v>
      </c>
      <c r="K42" s="22">
        <v>260</v>
      </c>
      <c r="L42" s="30" t="s">
        <v>6</v>
      </c>
      <c r="M42" s="22">
        <v>280</v>
      </c>
      <c r="N42" s="24">
        <f t="shared" si="2"/>
        <v>12.962962962962962</v>
      </c>
    </row>
    <row r="43" spans="1:14" ht="17.25" customHeight="1">
      <c r="A43" s="35">
        <v>32</v>
      </c>
      <c r="B43" s="28" t="s">
        <v>39</v>
      </c>
      <c r="C43" s="35" t="s">
        <v>7</v>
      </c>
      <c r="D43" s="22">
        <v>165</v>
      </c>
      <c r="E43" s="30" t="s">
        <v>6</v>
      </c>
      <c r="F43" s="22">
        <v>170</v>
      </c>
      <c r="G43" s="33">
        <v>160</v>
      </c>
      <c r="H43" s="30" t="s">
        <v>6</v>
      </c>
      <c r="I43" s="34">
        <v>165</v>
      </c>
      <c r="J43" s="24">
        <f t="shared" si="0"/>
        <v>3.076923076923077</v>
      </c>
      <c r="K43" s="22">
        <v>135</v>
      </c>
      <c r="L43" s="30" t="s">
        <v>6</v>
      </c>
      <c r="M43" s="22">
        <v>140</v>
      </c>
      <c r="N43" s="24">
        <f t="shared" si="2"/>
        <v>21.818181818181817</v>
      </c>
    </row>
    <row r="44" spans="1:14" ht="17.25" customHeight="1">
      <c r="A44" s="35">
        <v>33</v>
      </c>
      <c r="B44" s="53" t="s">
        <v>48</v>
      </c>
      <c r="C44" s="36" t="s">
        <v>11</v>
      </c>
      <c r="D44" s="22">
        <v>55</v>
      </c>
      <c r="E44" s="30" t="s">
        <v>6</v>
      </c>
      <c r="F44" s="22">
        <v>58</v>
      </c>
      <c r="G44" s="33">
        <v>55</v>
      </c>
      <c r="H44" s="30" t="s">
        <v>6</v>
      </c>
      <c r="I44" s="34">
        <v>60</v>
      </c>
      <c r="J44" s="24">
        <f t="shared" si="0"/>
        <v>-1.7391304347826086</v>
      </c>
      <c r="K44" s="22">
        <v>48</v>
      </c>
      <c r="L44" s="30" t="s">
        <v>6</v>
      </c>
      <c r="M44" s="22">
        <v>52</v>
      </c>
      <c r="N44" s="24">
        <f t="shared" si="2"/>
        <v>13</v>
      </c>
    </row>
    <row r="45" spans="1:14" ht="17.25" customHeight="1">
      <c r="A45" s="35">
        <v>34</v>
      </c>
      <c r="B45" s="28" t="s">
        <v>66</v>
      </c>
      <c r="C45" s="35" t="s">
        <v>7</v>
      </c>
      <c r="D45" s="22">
        <v>40</v>
      </c>
      <c r="E45" s="30" t="s">
        <v>6</v>
      </c>
      <c r="F45" s="22">
        <v>42</v>
      </c>
      <c r="G45" s="33">
        <v>40</v>
      </c>
      <c r="H45" s="30" t="s">
        <v>6</v>
      </c>
      <c r="I45" s="34">
        <v>42</v>
      </c>
      <c r="J45" s="24">
        <f t="shared" si="0"/>
        <v>0</v>
      </c>
      <c r="K45" s="22">
        <v>32</v>
      </c>
      <c r="L45" s="30" t="s">
        <v>6</v>
      </c>
      <c r="M45" s="22">
        <v>35</v>
      </c>
      <c r="N45" s="24">
        <f t="shared" si="2"/>
        <v>22.388059701492537</v>
      </c>
    </row>
    <row r="46" spans="1:14" ht="17.25" customHeight="1">
      <c r="A46" s="35">
        <v>35</v>
      </c>
      <c r="B46" s="28" t="s">
        <v>22</v>
      </c>
      <c r="C46" s="36" t="s">
        <v>5</v>
      </c>
      <c r="D46" s="22">
        <v>86</v>
      </c>
      <c r="E46" s="30" t="s">
        <v>6</v>
      </c>
      <c r="F46" s="22">
        <v>90</v>
      </c>
      <c r="G46" s="33">
        <v>78</v>
      </c>
      <c r="H46" s="30" t="s">
        <v>6</v>
      </c>
      <c r="I46" s="34">
        <v>80</v>
      </c>
      <c r="J46" s="24">
        <f t="shared" si="0"/>
        <v>11.39240506329114</v>
      </c>
      <c r="K46" s="22">
        <v>78</v>
      </c>
      <c r="L46" s="30" t="s">
        <v>6</v>
      </c>
      <c r="M46" s="22">
        <v>80</v>
      </c>
      <c r="N46" s="24">
        <f t="shared" si="2"/>
        <v>11.39240506329114</v>
      </c>
    </row>
    <row r="47" spans="1:14" ht="17.25" customHeight="1">
      <c r="A47" s="35">
        <v>36</v>
      </c>
      <c r="B47" s="28" t="s">
        <v>49</v>
      </c>
      <c r="C47" s="35" t="s">
        <v>7</v>
      </c>
      <c r="D47" s="22">
        <v>30</v>
      </c>
      <c r="E47" s="30" t="s">
        <v>6</v>
      </c>
      <c r="F47" s="22">
        <v>35</v>
      </c>
      <c r="G47" s="33">
        <v>30</v>
      </c>
      <c r="H47" s="30" t="s">
        <v>6</v>
      </c>
      <c r="I47" s="34">
        <v>35</v>
      </c>
      <c r="J47" s="24">
        <f t="shared" si="0"/>
        <v>0</v>
      </c>
      <c r="K47" s="22">
        <v>28</v>
      </c>
      <c r="L47" s="30" t="s">
        <v>6</v>
      </c>
      <c r="M47" s="22">
        <v>32</v>
      </c>
      <c r="N47" s="24">
        <f t="shared" si="2"/>
        <v>8.333333333333332</v>
      </c>
    </row>
    <row r="48" spans="1:14" ht="18.75" customHeight="1">
      <c r="A48" s="35">
        <v>37</v>
      </c>
      <c r="B48" s="28" t="s">
        <v>50</v>
      </c>
      <c r="C48" s="35" t="s">
        <v>7</v>
      </c>
      <c r="D48" s="22">
        <v>590</v>
      </c>
      <c r="E48" s="30" t="s">
        <v>6</v>
      </c>
      <c r="F48" s="22">
        <v>790</v>
      </c>
      <c r="G48" s="33">
        <v>680</v>
      </c>
      <c r="H48" s="30" t="s">
        <v>6</v>
      </c>
      <c r="I48" s="34">
        <v>725</v>
      </c>
      <c r="J48" s="24">
        <f t="shared" si="0"/>
        <v>-1.7793594306049825</v>
      </c>
      <c r="K48" s="22">
        <v>580</v>
      </c>
      <c r="L48" s="30" t="s">
        <v>6</v>
      </c>
      <c r="M48" s="22">
        <v>630</v>
      </c>
      <c r="N48" s="24">
        <f t="shared" si="2"/>
        <v>14.049586776859504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136" t="s">
        <v>29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</row>
    <row r="53" spans="1:14" ht="9.75" customHeight="1">
      <c r="A53" s="9"/>
      <c r="B53" s="20"/>
      <c r="C53" s="9"/>
      <c r="D53" s="9"/>
      <c r="E53" s="9"/>
      <c r="F53" s="9"/>
      <c r="G53" s="9"/>
      <c r="H53" s="9"/>
      <c r="I53" s="9"/>
      <c r="J53" s="9"/>
      <c r="K53" s="9"/>
      <c r="L53" s="7"/>
      <c r="M53" s="9" t="s">
        <v>75</v>
      </c>
      <c r="N53" s="9"/>
    </row>
    <row r="54" spans="1:14" ht="19.5">
      <c r="A54" s="70" t="s">
        <v>12</v>
      </c>
      <c r="B54" s="71"/>
      <c r="C54" s="71"/>
      <c r="D54" s="71"/>
      <c r="E54" s="71"/>
      <c r="F54" s="72"/>
      <c r="G54" s="108" t="s">
        <v>13</v>
      </c>
      <c r="H54" s="109"/>
      <c r="I54" s="109"/>
      <c r="J54" s="109"/>
      <c r="K54" s="109"/>
      <c r="L54" s="109"/>
      <c r="M54" s="109"/>
      <c r="N54" s="110"/>
    </row>
    <row r="55" spans="1:14" ht="19.5" customHeight="1">
      <c r="A55" s="134" t="s">
        <v>0</v>
      </c>
      <c r="B55" s="135"/>
      <c r="C55" s="73" t="s">
        <v>14</v>
      </c>
      <c r="D55" s="74"/>
      <c r="E55" s="74"/>
      <c r="F55" s="75"/>
      <c r="G55" s="116" t="s">
        <v>0</v>
      </c>
      <c r="H55" s="117"/>
      <c r="I55" s="117"/>
      <c r="J55" s="118"/>
      <c r="K55" s="139" t="s">
        <v>15</v>
      </c>
      <c r="L55" s="140"/>
      <c r="M55" s="140"/>
      <c r="N55" s="141"/>
    </row>
    <row r="56" spans="1:14" ht="50.25" customHeight="1">
      <c r="A56" s="130" t="s">
        <v>81</v>
      </c>
      <c r="B56" s="131"/>
      <c r="C56" s="102" t="s">
        <v>68</v>
      </c>
      <c r="D56" s="103"/>
      <c r="E56" s="103"/>
      <c r="F56" s="104"/>
      <c r="G56" s="111" t="s">
        <v>89</v>
      </c>
      <c r="H56" s="112"/>
      <c r="I56" s="112"/>
      <c r="J56" s="113"/>
      <c r="K56" s="102" t="s">
        <v>67</v>
      </c>
      <c r="L56" s="103"/>
      <c r="M56" s="103"/>
      <c r="N56" s="104"/>
    </row>
    <row r="57" spans="1:14" ht="41.25" customHeight="1">
      <c r="A57" s="137" t="s">
        <v>82</v>
      </c>
      <c r="B57" s="138"/>
      <c r="C57" s="102"/>
      <c r="D57" s="103"/>
      <c r="E57" s="103"/>
      <c r="F57" s="104"/>
      <c r="G57" s="127" t="s">
        <v>83</v>
      </c>
      <c r="H57" s="128"/>
      <c r="I57" s="128"/>
      <c r="J57" s="129"/>
      <c r="K57" s="102" t="s">
        <v>45</v>
      </c>
      <c r="L57" s="103"/>
      <c r="M57" s="103"/>
      <c r="N57" s="104"/>
    </row>
    <row r="58" spans="1:14" ht="45" customHeight="1">
      <c r="A58" s="132" t="s">
        <v>79</v>
      </c>
      <c r="B58" s="133"/>
      <c r="C58" s="102"/>
      <c r="D58" s="103"/>
      <c r="E58" s="103"/>
      <c r="F58" s="104"/>
      <c r="G58" s="127" t="s">
        <v>80</v>
      </c>
      <c r="H58" s="128"/>
      <c r="I58" s="128"/>
      <c r="J58" s="129"/>
      <c r="K58" s="102" t="s">
        <v>45</v>
      </c>
      <c r="L58" s="103"/>
      <c r="M58" s="103"/>
      <c r="N58" s="104"/>
    </row>
    <row r="59" spans="1:14" ht="17.25" customHeight="1">
      <c r="A59" s="68"/>
      <c r="B59" s="69" t="s">
        <v>78</v>
      </c>
      <c r="C59" s="62"/>
      <c r="D59" s="63"/>
      <c r="E59" s="63"/>
      <c r="F59" s="64"/>
      <c r="G59" s="65" t="s">
        <v>77</v>
      </c>
      <c r="H59" s="66"/>
      <c r="I59" s="66"/>
      <c r="J59" s="67"/>
      <c r="K59" s="62"/>
      <c r="L59" s="63"/>
      <c r="M59" s="63"/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125" t="s">
        <v>35</v>
      </c>
      <c r="B62" s="125"/>
      <c r="C62" s="125"/>
      <c r="D62" s="125"/>
      <c r="E62" s="125"/>
      <c r="F62" s="125"/>
      <c r="G62" s="56" t="s">
        <v>64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0" t="s">
        <v>46</v>
      </c>
      <c r="L64" s="100"/>
      <c r="M64" s="100"/>
      <c r="N64" s="52"/>
    </row>
    <row r="65" spans="2:14" ht="19.5">
      <c r="B65" s="1" t="s">
        <v>55</v>
      </c>
      <c r="H65" s="50"/>
      <c r="J65" s="101" t="s">
        <v>61</v>
      </c>
      <c r="K65" s="101"/>
      <c r="L65" s="101"/>
      <c r="M65" s="101"/>
      <c r="N65" s="101"/>
    </row>
    <row r="66" spans="2:14" ht="19.5">
      <c r="B66" s="1" t="s">
        <v>43</v>
      </c>
      <c r="H66" s="50"/>
      <c r="J66" s="115" t="s">
        <v>62</v>
      </c>
      <c r="K66" s="115"/>
      <c r="L66" s="115"/>
      <c r="M66" s="115"/>
      <c r="N66" s="115"/>
    </row>
    <row r="67" spans="2:14" ht="19.5">
      <c r="B67" s="1" t="s">
        <v>42</v>
      </c>
      <c r="H67" s="50"/>
      <c r="J67" s="114"/>
      <c r="K67" s="114"/>
      <c r="L67" s="114"/>
      <c r="M67" s="114"/>
      <c r="N67" s="114"/>
    </row>
    <row r="68" spans="2:14" ht="19.5">
      <c r="B68" s="1" t="s">
        <v>41</v>
      </c>
      <c r="H68" s="50"/>
      <c r="J68" s="114"/>
      <c r="K68" s="114"/>
      <c r="L68" s="114"/>
      <c r="M68" s="114"/>
      <c r="N68" s="114"/>
    </row>
    <row r="69" spans="2:14" ht="19.5">
      <c r="B69" s="1" t="s">
        <v>44</v>
      </c>
      <c r="J69" s="114"/>
      <c r="K69" s="114"/>
      <c r="L69" s="114"/>
      <c r="M69" s="114"/>
      <c r="N69" s="114"/>
    </row>
  </sheetData>
  <sheetProtection/>
  <mergeCells count="44"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A1:N1"/>
    <mergeCell ref="A2:N2"/>
    <mergeCell ref="A4:N4"/>
    <mergeCell ref="A6:N6"/>
    <mergeCell ref="B9:B11"/>
    <mergeCell ref="A9:A11"/>
    <mergeCell ref="G9:I10"/>
    <mergeCell ref="A54:F54"/>
    <mergeCell ref="C55:F55"/>
    <mergeCell ref="A5:F5"/>
    <mergeCell ref="J7:N7"/>
    <mergeCell ref="J9:J11"/>
    <mergeCell ref="G11:I11"/>
    <mergeCell ref="K8:N8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2022-08-25T04:46:55Z</cp:lastPrinted>
  <dcterms:created xsi:type="dcterms:W3CDTF">2020-07-12T06:32:53Z</dcterms:created>
  <dcterms:modified xsi:type="dcterms:W3CDTF">2022-09-04T07:07:02Z</dcterms:modified>
  <cp:category/>
  <cp:version/>
  <cp:contentType/>
  <cp:contentStatus/>
</cp:coreProperties>
</file>