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<sst xmlns="http://schemas.openxmlformats.org/spreadsheetml/2006/main" count="225" uniqueCount="90">
  <si>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</si>
  <si>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</si>
  <si>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</si>
  <si>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</si>
  <si>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</si>
  <si>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</si>
  <si>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</si>
  <si>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</si>
  <si>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</si>
  <si>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</si>
  <si>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</si>
  <si>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</si>
  <si>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</si>
  <si>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</si>
  <si>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</si>
  <si>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</si>
  <si>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</si>
  <si>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</si>
  <si>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</si>
  <si>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</si>
  <si>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</si>
  <si>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</si>
  <si>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</si>
  <si>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</si>
  <si>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</si>
  <si>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</si>
  <si>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</si>
  <si>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</si>
  <si>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</si>
  <si>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</si>
  <si>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</si>
  <si>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</si>
  <si>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</si>
  <si>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</si>
  <si>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</si>
  <si>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</si>
  <si>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</si>
  <si>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</si>
  <si>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</si>
  <si>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</si>
  <si>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</si>
  <si>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</si>
  <si>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</si>
  <si>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</si>
  <si>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</si>
  <si>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</si>
  <si>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</si>
  <si>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</si>
  <si>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</si>
  <si>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</si>
  <si>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</si>
  <si>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</si>
  <si>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</si>
  <si>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</si>
  <si>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</si>
  <si>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</si>
  <si>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</si>
  <si>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</si>
  <si>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</si>
  <si>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</si>
  <si>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</si>
  <si>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</si>
  <si>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</si>
  <si>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</si>
  <si>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</si>
  <si>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</si>
  <si>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</si>
  <si>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</si>
  <si>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</si>
  <si>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</si>
  <si>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</si>
  <si>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</si>
  <si>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</si>
  <si>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</si>
  <si>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</si>
  <si>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</si>
  <si>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</si>
  <si>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</si>
  <si>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কাঁচামরিচ (দেশি)</t>
  </si>
  <si>
    <t xml:space="preserve"> আদা,করল্লা,বেগুন,মিষ্টিকুমড়া,ঢেঁড়স</t>
  </si>
  <si>
    <t>কাঁচাপেঁপে, কাঁচামরিচ</t>
  </si>
  <si>
    <t>চাল সরু (মিনিকেট),মুগ ডাল,পাম সুপার</t>
  </si>
  <si>
    <t>ইলিশ মাছ,মোরগ-মুরগি (দেশী),ডিম দেশী (হাঁস)</t>
  </si>
  <si>
    <t>তারিখঃ 08/০9/202২ খ্রি.।</t>
  </si>
  <si>
    <t>08/০9/২০২২</t>
  </si>
  <si>
    <t>08/০9/২০2১</t>
  </si>
  <si>
    <t>08/08/২০২2</t>
  </si>
  <si>
    <t>স্মারক নং 1২.02.9১০০.7০0.16.02৫.1৬.৬০7</t>
  </si>
  <si>
    <t>চাল সরু (নাজির, মাঝারি, মোটা),আটা (প্যা.), আটা(খোলা),ছোলা কলাই,সয়াবিন তেল (বোতল),পিঁয়াজ (দেশী),রসুন (দেশী,আম:)</t>
  </si>
  <si>
    <t>রুই মাছ, কাতল মাছ, পাংগাস মাছ, মোরগ/মুরগী (কক/সোনালী,ব্রয়লার),ডিম ফার্ম(লাল/সাদা)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</si>
</sst>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72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33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87</v>
      </c>
      <c r="B7" s="126"/>
      <c r="C7" s="126"/>
      <c r="D7" s="126"/>
      <c r="E7" s="126"/>
      <c r="F7" s="126"/>
      <c r="H7" s="31"/>
      <c r="I7" s="23"/>
      <c r="J7" s="77" t="s">
        <v>83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27</v>
      </c>
      <c r="L8" s="84"/>
      <c r="M8" s="84"/>
      <c r="N8" s="84"/>
    </row>
    <row r="9" spans="1:14" ht="12" customHeight="1">
      <c r="A9" s="91" t="s">
        <v>46</v>
      </c>
      <c r="B9" s="88" t="s">
        <v>0</v>
      </c>
      <c r="C9" s="91" t="s">
        <v>3</v>
      </c>
      <c r="D9" s="94" t="s">
        <v>29</v>
      </c>
      <c r="E9" s="95"/>
      <c r="F9" s="96"/>
      <c r="G9" s="94" t="s">
        <v>25</v>
      </c>
      <c r="H9" s="95"/>
      <c r="I9" s="96"/>
      <c r="J9" s="78" t="s">
        <v>36</v>
      </c>
      <c r="K9" s="119" t="s">
        <v>26</v>
      </c>
      <c r="L9" s="120"/>
      <c r="M9" s="121"/>
      <c r="N9" s="78" t="s">
        <v>37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84</v>
      </c>
      <c r="E11" s="82"/>
      <c r="F11" s="83"/>
      <c r="G11" s="81" t="s">
        <v>86</v>
      </c>
      <c r="H11" s="82"/>
      <c r="I11" s="83"/>
      <c r="J11" s="80"/>
      <c r="K11" s="105" t="s">
        <v>85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80</v>
      </c>
      <c r="E12" s="30" t="s">
        <v>5</v>
      </c>
      <c r="F12" s="22">
        <v>85</v>
      </c>
      <c r="G12" s="33">
        <v>74</v>
      </c>
      <c r="H12" s="30" t="s">
        <v>5</v>
      </c>
      <c r="I12" s="34">
        <v>75</v>
      </c>
      <c r="J12" s="26">
        <f aca="true" t="shared" si="0" ref="J12:J48">((D12+F12)/2-(G12+I12)/2)/((G12+I12)/2)*100</f>
        <v>10.738255033557047</v>
      </c>
      <c r="K12" s="22">
        <v>64</v>
      </c>
      <c r="L12" s="30" t="s">
        <v>5</v>
      </c>
      <c r="M12" s="22">
        <v>65</v>
      </c>
      <c r="N12" s="25">
        <f>((D12+F12)/2-(K12+M12)/2)/((K12+M12)/2)*100</f>
        <v>27.906976744186046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62</v>
      </c>
      <c r="E13" s="30" t="s">
        <v>5</v>
      </c>
      <c r="F13" s="22">
        <v>65</v>
      </c>
      <c r="G13" s="33">
        <v>66</v>
      </c>
      <c r="H13" s="30">
        <v>6</v>
      </c>
      <c r="I13" s="34">
        <v>70</v>
      </c>
      <c r="J13" s="24">
        <f t="shared" si="0"/>
        <v>-6.61764705882353</v>
      </c>
      <c r="K13" s="22">
        <v>52</v>
      </c>
      <c r="L13" s="30" t="s">
        <v>5</v>
      </c>
      <c r="M13" s="22">
        <v>53</v>
      </c>
      <c r="N13" s="25">
        <f aca="true" t="shared" si="1" ref="N13:N29">((D13+F13)/2-(K13+M13)/2)/((K13+M13)/2)*100</f>
        <v>20.952380952380953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60</v>
      </c>
      <c r="G14" s="33">
        <v>52</v>
      </c>
      <c r="H14" s="30" t="s">
        <v>5</v>
      </c>
      <c r="I14" s="34">
        <v>56</v>
      </c>
      <c r="J14" s="24">
        <f t="shared" si="0"/>
        <v>6.481481481481481</v>
      </c>
      <c r="K14" s="22">
        <v>47</v>
      </c>
      <c r="L14" s="30" t="s">
        <v>5</v>
      </c>
      <c r="M14" s="22">
        <v>48</v>
      </c>
      <c r="N14" s="25">
        <f t="shared" si="1"/>
        <v>21.052631578947366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44</v>
      </c>
      <c r="E15" s="30" t="s">
        <v>5</v>
      </c>
      <c r="F15" s="22">
        <v>50</v>
      </c>
      <c r="G15" s="33">
        <v>44</v>
      </c>
      <c r="H15" s="30" t="s">
        <v>5</v>
      </c>
      <c r="I15" s="34">
        <v>45</v>
      </c>
      <c r="J15" s="24">
        <f t="shared" si="0"/>
        <v>5.617977528089887</v>
      </c>
      <c r="K15" s="22">
        <v>43</v>
      </c>
      <c r="L15" s="30" t="s">
        <v>5</v>
      </c>
      <c r="M15" s="22">
        <v>44</v>
      </c>
      <c r="N15" s="25">
        <f t="shared" si="1"/>
        <v>8.045977011494253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54</v>
      </c>
      <c r="E16" s="30" t="s">
        <v>5</v>
      </c>
      <c r="F16" s="22">
        <v>58</v>
      </c>
      <c r="G16" s="33">
        <v>52</v>
      </c>
      <c r="H16" s="30" t="s">
        <v>5</v>
      </c>
      <c r="I16" s="34">
        <v>56</v>
      </c>
      <c r="J16" s="24">
        <f t="shared" si="0"/>
        <v>3.7037037037037033</v>
      </c>
      <c r="K16" s="22">
        <v>40</v>
      </c>
      <c r="L16" s="30" t="s">
        <v>5</v>
      </c>
      <c r="M16" s="22">
        <v>41</v>
      </c>
      <c r="N16" s="25">
        <f t="shared" si="1"/>
        <v>38.2716049382716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36</v>
      </c>
      <c r="H17" s="30" t="s">
        <v>5</v>
      </c>
      <c r="I17" s="34">
        <v>40</v>
      </c>
      <c r="J17" s="24">
        <f t="shared" si="0"/>
        <v>28.947368421052634</v>
      </c>
      <c r="K17" s="22">
        <v>35</v>
      </c>
      <c r="L17" s="30" t="s">
        <v>5</v>
      </c>
      <c r="M17" s="22">
        <v>36</v>
      </c>
      <c r="N17" s="25">
        <f t="shared" si="1"/>
        <v>38.028169014084504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105</v>
      </c>
      <c r="E18" s="30" t="s">
        <v>5</v>
      </c>
      <c r="F18" s="22">
        <v>130</v>
      </c>
      <c r="G18" s="33">
        <v>105</v>
      </c>
      <c r="H18" s="30" t="s">
        <v>5</v>
      </c>
      <c r="I18" s="34">
        <v>130</v>
      </c>
      <c r="J18" s="24">
        <f t="shared" si="0"/>
        <v>0</v>
      </c>
      <c r="K18" s="22">
        <v>80</v>
      </c>
      <c r="L18" s="30" t="s">
        <v>5</v>
      </c>
      <c r="M18" s="22">
        <v>120</v>
      </c>
      <c r="N18" s="25">
        <f t="shared" si="1"/>
        <v>17.5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125</v>
      </c>
      <c r="H19" s="30" t="s">
        <v>5</v>
      </c>
      <c r="I19" s="34">
        <v>130</v>
      </c>
      <c r="J19" s="24">
        <f t="shared" si="0"/>
        <v>-9.803921568627452</v>
      </c>
      <c r="K19" s="22">
        <v>100</v>
      </c>
      <c r="L19" s="30" t="s">
        <v>5</v>
      </c>
      <c r="M19" s="22">
        <v>120</v>
      </c>
      <c r="N19" s="25">
        <f t="shared" si="1"/>
        <v>4.545454545454546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68</v>
      </c>
      <c r="E20" s="30" t="s">
        <v>5</v>
      </c>
      <c r="F20" s="22">
        <v>70</v>
      </c>
      <c r="G20" s="33">
        <v>65</v>
      </c>
      <c r="H20" s="30" t="s">
        <v>5</v>
      </c>
      <c r="I20" s="34">
        <v>68</v>
      </c>
      <c r="J20" s="24">
        <f t="shared" si="0"/>
        <v>3.7593984962406015</v>
      </c>
      <c r="K20" s="22">
        <v>65</v>
      </c>
      <c r="L20" s="30" t="s">
        <v>5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185</v>
      </c>
      <c r="E21" s="30" t="s">
        <v>5</v>
      </c>
      <c r="F21" s="22">
        <v>192</v>
      </c>
      <c r="G21" s="33">
        <v>180</v>
      </c>
      <c r="H21" s="30" t="s">
        <v>5</v>
      </c>
      <c r="I21" s="34">
        <v>185</v>
      </c>
      <c r="J21" s="24">
        <f t="shared" si="0"/>
        <v>3.287671232876712</v>
      </c>
      <c r="K21" s="22">
        <v>130</v>
      </c>
      <c r="L21" s="30" t="s">
        <v>5</v>
      </c>
      <c r="M21" s="22">
        <v>135</v>
      </c>
      <c r="N21" s="25">
        <f t="shared" si="1"/>
        <v>42.26415094339623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144</v>
      </c>
      <c r="E22" s="30" t="s">
        <v>5</v>
      </c>
      <c r="F22" s="22">
        <v>145</v>
      </c>
      <c r="G22" s="33">
        <v>162</v>
      </c>
      <c r="H22" s="30" t="s">
        <v>5</v>
      </c>
      <c r="I22" s="34">
        <v>166</v>
      </c>
      <c r="J22" s="24">
        <f t="shared" si="0"/>
        <v>-11.890243902439025</v>
      </c>
      <c r="K22" s="22">
        <v>116</v>
      </c>
      <c r="L22" s="30" t="s">
        <v>5</v>
      </c>
      <c r="M22" s="22">
        <v>118</v>
      </c>
      <c r="N22" s="25">
        <f t="shared" si="1"/>
        <v>23.504273504273502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910</v>
      </c>
      <c r="G23" s="33">
        <v>900</v>
      </c>
      <c r="H23" s="30" t="s">
        <v>5</v>
      </c>
      <c r="I23" s="34">
        <v>910</v>
      </c>
      <c r="J23" s="24">
        <f t="shared" si="0"/>
        <v>0</v>
      </c>
      <c r="K23" s="22">
        <v>680</v>
      </c>
      <c r="L23" s="30" t="s">
        <v>5</v>
      </c>
      <c r="M23" s="22">
        <v>660</v>
      </c>
      <c r="N23" s="25">
        <f t="shared" si="1"/>
        <v>35.07462686567165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38</v>
      </c>
      <c r="E24" s="30"/>
      <c r="F24" s="22">
        <v>42</v>
      </c>
      <c r="G24" s="33">
        <v>28</v>
      </c>
      <c r="H24" s="30" t="s">
        <v>5</v>
      </c>
      <c r="I24" s="34">
        <v>30</v>
      </c>
      <c r="J24" s="24">
        <f t="shared" si="0"/>
        <v>37.93103448275862</v>
      </c>
      <c r="K24" s="22">
        <v>40</v>
      </c>
      <c r="L24" s="30" t="s">
        <v>5</v>
      </c>
      <c r="M24" s="22">
        <v>45</v>
      </c>
      <c r="N24" s="24">
        <f t="shared" si="1"/>
        <v>-5.88235294117647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38</v>
      </c>
      <c r="G25" s="33">
        <v>33</v>
      </c>
      <c r="H25" s="30">
        <v>68</v>
      </c>
      <c r="I25" s="34">
        <v>35</v>
      </c>
      <c r="J25" s="24">
        <f t="shared" si="0"/>
        <v>0</v>
      </c>
      <c r="K25" s="22">
        <v>38</v>
      </c>
      <c r="L25" s="30" t="s">
        <v>5</v>
      </c>
      <c r="M25" s="22">
        <v>40</v>
      </c>
      <c r="N25" s="24">
        <f t="shared" si="1"/>
        <v>-12.82051282051282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70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15.384615384615385</v>
      </c>
      <c r="K26" s="22">
        <v>50</v>
      </c>
      <c r="L26" s="30" t="s">
        <v>5</v>
      </c>
      <c r="M26" s="22">
        <v>60</v>
      </c>
      <c r="N26" s="24">
        <f t="shared" si="1"/>
        <v>36.36363636363637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120</v>
      </c>
      <c r="J27" s="24">
        <f t="shared" si="0"/>
        <v>4.545454545454546</v>
      </c>
      <c r="K27" s="22">
        <v>100</v>
      </c>
      <c r="L27" s="30" t="s">
        <v>5</v>
      </c>
      <c r="M27" s="22">
        <v>110</v>
      </c>
      <c r="N27" s="24">
        <f t="shared" si="1"/>
        <v>9.523809523809524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70</v>
      </c>
      <c r="E28" s="30" t="s">
        <v>5</v>
      </c>
      <c r="F28" s="22">
        <v>120</v>
      </c>
      <c r="G28" s="33">
        <v>60</v>
      </c>
      <c r="H28" s="30" t="s">
        <v>5</v>
      </c>
      <c r="I28" s="34">
        <v>105</v>
      </c>
      <c r="J28" s="24">
        <f t="shared" si="0"/>
        <v>15.151515151515152</v>
      </c>
      <c r="K28" s="22">
        <v>105</v>
      </c>
      <c r="L28" s="30" t="s">
        <v>5</v>
      </c>
      <c r="M28" s="22">
        <v>110</v>
      </c>
      <c r="N28" s="24">
        <f t="shared" si="1"/>
        <v>-11.627906976744185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55</v>
      </c>
      <c r="G29" s="33">
        <v>30</v>
      </c>
      <c r="H29" s="30" t="s">
        <v>5</v>
      </c>
      <c r="I29" s="34">
        <v>35</v>
      </c>
      <c r="J29" s="24">
        <f t="shared" si="0"/>
        <v>61.53846153846154</v>
      </c>
      <c r="K29" s="22">
        <v>30</v>
      </c>
      <c r="L29" s="30" t="s">
        <v>5</v>
      </c>
      <c r="M29" s="22">
        <v>40</v>
      </c>
      <c r="N29" s="24">
        <f t="shared" si="1"/>
        <v>50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40</v>
      </c>
      <c r="E31" s="30" t="s">
        <v>5</v>
      </c>
      <c r="F31" s="22">
        <v>50</v>
      </c>
      <c r="G31" s="33">
        <v>30</v>
      </c>
      <c r="H31" s="30">
        <v>60</v>
      </c>
      <c r="I31" s="34">
        <v>35</v>
      </c>
      <c r="J31" s="24">
        <f t="shared" si="0"/>
        <v>38.46153846153847</v>
      </c>
      <c r="K31" s="22">
        <v>40</v>
      </c>
      <c r="L31" s="30" t="s">
        <v>5</v>
      </c>
      <c r="M31" s="22">
        <v>45</v>
      </c>
      <c r="N31" s="24">
        <f aca="true" t="shared" si="2" ref="N31:N48">((D31+F31)/2-(K31+M31)/2)/((K31+M31)/2)*100</f>
        <v>5.88235294117647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35</v>
      </c>
      <c r="E33" s="30" t="s">
        <v>5</v>
      </c>
      <c r="F33" s="22">
        <v>40</v>
      </c>
      <c r="G33" s="33">
        <v>20</v>
      </c>
      <c r="H33" s="30" t="s">
        <v>5</v>
      </c>
      <c r="I33" s="34">
        <v>25</v>
      </c>
      <c r="J33" s="24">
        <f t="shared" si="0"/>
        <v>66.66666666666666</v>
      </c>
      <c r="K33" s="22">
        <v>20</v>
      </c>
      <c r="L33" s="30" t="s">
        <v>5</v>
      </c>
      <c r="M33" s="22">
        <v>22</v>
      </c>
      <c r="N33" s="24">
        <f t="shared" si="2"/>
        <v>78.57142857142857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35</v>
      </c>
      <c r="G34" s="33">
        <v>25</v>
      </c>
      <c r="H34" s="30">
        <v>50</v>
      </c>
      <c r="I34" s="34">
        <v>30</v>
      </c>
      <c r="J34" s="24">
        <f t="shared" si="0"/>
        <v>18.181818181818183</v>
      </c>
      <c r="K34" s="22">
        <v>25</v>
      </c>
      <c r="L34" s="30" t="s">
        <v>5</v>
      </c>
      <c r="M34" s="22">
        <v>30</v>
      </c>
      <c r="N34" s="24">
        <f t="shared" si="2"/>
        <v>18.181818181818183</v>
      </c>
    </row>
    <row r="35" spans="1:14" ht="17.25" customHeight="1">
      <c r="A35" s="35">
        <v>24</v>
      </c>
      <c r="B35" s="28" t="s">
        <v>78</v>
      </c>
      <c r="C35" s="35" t="s">
        <v>6</v>
      </c>
      <c r="D35" s="22">
        <v>60</v>
      </c>
      <c r="E35" s="30" t="s">
        <v>5</v>
      </c>
      <c r="F35" s="22">
        <v>70</v>
      </c>
      <c r="G35" s="33">
        <v>250</v>
      </c>
      <c r="H35" s="30" t="s">
        <v>5</v>
      </c>
      <c r="I35" s="34">
        <v>300</v>
      </c>
      <c r="J35" s="24">
        <f t="shared" si="0"/>
        <v>-76.36363636363637</v>
      </c>
      <c r="K35" s="22">
        <v>60</v>
      </c>
      <c r="L35" s="30" t="s">
        <v>5</v>
      </c>
      <c r="M35" s="22">
        <v>80</v>
      </c>
      <c r="N35" s="24">
        <f t="shared" si="2"/>
        <v>-7.142857142857142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290</v>
      </c>
      <c r="E36" s="30" t="s">
        <v>5</v>
      </c>
      <c r="F36" s="22">
        <v>350</v>
      </c>
      <c r="G36" s="33">
        <v>240</v>
      </c>
      <c r="H36" s="30" t="s">
        <v>5</v>
      </c>
      <c r="I36" s="34">
        <v>325</v>
      </c>
      <c r="J36" s="24">
        <f t="shared" si="0"/>
        <v>13.274336283185843</v>
      </c>
      <c r="K36" s="22">
        <v>240</v>
      </c>
      <c r="L36" s="30" t="s">
        <v>5</v>
      </c>
      <c r="M36" s="22">
        <v>320</v>
      </c>
      <c r="N36" s="24">
        <f t="shared" si="2"/>
        <v>14.285714285714285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270</v>
      </c>
      <c r="E37" s="30" t="s">
        <v>5</v>
      </c>
      <c r="F37" s="22">
        <v>320</v>
      </c>
      <c r="G37" s="33">
        <v>220</v>
      </c>
      <c r="H37" s="30" t="s">
        <v>5</v>
      </c>
      <c r="I37" s="34">
        <v>300</v>
      </c>
      <c r="J37" s="24">
        <f t="shared" si="0"/>
        <v>13.461538461538462</v>
      </c>
      <c r="K37" s="22">
        <v>220</v>
      </c>
      <c r="L37" s="30" t="s">
        <v>5</v>
      </c>
      <c r="M37" s="22">
        <v>320</v>
      </c>
      <c r="N37" s="24">
        <f t="shared" si="2"/>
        <v>9.25925925925926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1000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-12.82051282051282</v>
      </c>
      <c r="K38" s="22">
        <v>700</v>
      </c>
      <c r="L38" s="30" t="s">
        <v>5</v>
      </c>
      <c r="M38" s="58">
        <v>1000</v>
      </c>
      <c r="N38" s="24">
        <f t="shared" si="2"/>
        <v>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130</v>
      </c>
      <c r="E39" s="30" t="s">
        <v>5</v>
      </c>
      <c r="F39" s="22">
        <v>170</v>
      </c>
      <c r="G39" s="33">
        <v>110</v>
      </c>
      <c r="H39" s="30" t="s">
        <v>5</v>
      </c>
      <c r="I39" s="34">
        <v>120</v>
      </c>
      <c r="J39" s="24">
        <f t="shared" si="0"/>
        <v>30.434782608695656</v>
      </c>
      <c r="K39" s="22">
        <v>120</v>
      </c>
      <c r="L39" s="30" t="s">
        <v>5</v>
      </c>
      <c r="M39" s="22">
        <v>130</v>
      </c>
      <c r="N39" s="24">
        <f t="shared" si="2"/>
        <v>20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520</v>
      </c>
      <c r="G41" s="33">
        <v>500</v>
      </c>
      <c r="H41" s="30" t="s">
        <v>5</v>
      </c>
      <c r="I41" s="34">
        <v>600</v>
      </c>
      <c r="J41" s="24">
        <f t="shared" si="0"/>
        <v>-7.2727272727272725</v>
      </c>
      <c r="K41" s="22">
        <v>380</v>
      </c>
      <c r="L41" s="30" t="s">
        <v>5</v>
      </c>
      <c r="M41" s="22">
        <v>400</v>
      </c>
      <c r="N41" s="24">
        <f t="shared" si="2"/>
        <v>30.76923076923077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260</v>
      </c>
      <c r="H42" s="30" t="s">
        <v>5</v>
      </c>
      <c r="I42" s="34">
        <v>270</v>
      </c>
      <c r="J42" s="24">
        <f t="shared" si="0"/>
        <v>15.09433962264151</v>
      </c>
      <c r="K42" s="22">
        <v>260</v>
      </c>
      <c r="L42" s="30" t="s">
        <v>5</v>
      </c>
      <c r="M42" s="22">
        <v>280</v>
      </c>
      <c r="N42" s="24">
        <f t="shared" si="2"/>
        <v>12.962962962962962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165</v>
      </c>
      <c r="E43" s="30" t="s">
        <v>5</v>
      </c>
      <c r="F43" s="22">
        <v>170</v>
      </c>
      <c r="G43" s="33">
        <v>160</v>
      </c>
      <c r="H43" s="30" t="s">
        <v>5</v>
      </c>
      <c r="I43" s="34">
        <v>165</v>
      </c>
      <c r="J43" s="24">
        <f t="shared" si="0"/>
        <v>3.076923076923077</v>
      </c>
      <c r="K43" s="22">
        <v>135</v>
      </c>
      <c r="L43" s="30" t="s">
        <v>5</v>
      </c>
      <c r="M43" s="22">
        <v>140</v>
      </c>
      <c r="N43" s="24">
        <f t="shared" si="2"/>
        <v>21.818181818181817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50</v>
      </c>
      <c r="E44" s="30" t="s">
        <v>5</v>
      </c>
      <c r="F44" s="22">
        <v>55</v>
      </c>
      <c r="G44" s="33">
        <v>60</v>
      </c>
      <c r="H44" s="30" t="s">
        <v>5</v>
      </c>
      <c r="I44" s="34">
        <v>65</v>
      </c>
      <c r="J44" s="24">
        <f t="shared" si="0"/>
        <v>-16</v>
      </c>
      <c r="K44" s="22">
        <v>48</v>
      </c>
      <c r="L44" s="30" t="s">
        <v>5</v>
      </c>
      <c r="M44" s="22">
        <v>52</v>
      </c>
      <c r="N44" s="24">
        <f t="shared" si="2"/>
        <v>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42</v>
      </c>
      <c r="E45" s="30" t="s">
        <v>5</v>
      </c>
      <c r="F45" s="22">
        <v>44</v>
      </c>
      <c r="G45" s="33">
        <v>40</v>
      </c>
      <c r="H45" s="30" t="s">
        <v>5</v>
      </c>
      <c r="I45" s="34">
        <v>42</v>
      </c>
      <c r="J45" s="24">
        <f t="shared" si="0"/>
        <v>4.878048780487805</v>
      </c>
      <c r="K45" s="22">
        <v>32</v>
      </c>
      <c r="L45" s="30" t="s">
        <v>5</v>
      </c>
      <c r="M45" s="22">
        <v>35</v>
      </c>
      <c r="N45" s="24">
        <f t="shared" si="2"/>
        <v>28.35820895522388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85</v>
      </c>
      <c r="E46" s="30" t="s">
        <v>5</v>
      </c>
      <c r="F46" s="22">
        <v>88</v>
      </c>
      <c r="G46" s="33">
        <v>78</v>
      </c>
      <c r="H46" s="30" t="s">
        <v>5</v>
      </c>
      <c r="I46" s="34">
        <v>80</v>
      </c>
      <c r="J46" s="24">
        <f t="shared" si="0"/>
        <v>9.49367088607595</v>
      </c>
      <c r="K46" s="22">
        <v>78</v>
      </c>
      <c r="L46" s="30" t="s">
        <v>5</v>
      </c>
      <c r="M46" s="22">
        <v>80</v>
      </c>
      <c r="N46" s="24">
        <f t="shared" si="2"/>
        <v>9.49367088607595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680</v>
      </c>
      <c r="H48" s="30" t="s">
        <v>5</v>
      </c>
      <c r="I48" s="34">
        <v>725</v>
      </c>
      <c r="J48" s="24">
        <f t="shared" si="0"/>
        <v>-1.7793594306049825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0" t="s">
        <v>11</v>
      </c>
      <c r="B54" s="71"/>
      <c r="C54" s="71"/>
      <c r="D54" s="71"/>
      <c r="E54" s="71"/>
      <c r="F54" s="72"/>
      <c r="G54" s="108" t="s">
        <v>12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13</v>
      </c>
      <c r="D55" s="74"/>
      <c r="E55" s="74"/>
      <c r="F55" s="75"/>
      <c r="G55" s="116" t="s">
        <v>0</v>
      </c>
      <c r="H55" s="117"/>
      <c r="I55" s="117"/>
      <c r="J55" s="118"/>
      <c r="K55" s="139" t="s">
        <v>14</v>
      </c>
      <c r="L55" s="140"/>
      <c r="M55" s="140"/>
      <c r="N55" s="141"/>
    </row>
    <row r="56" spans="1:14" ht="50.25" customHeight="1">
      <c r="A56" s="130" t="s">
        <v>81</v>
      </c>
      <c r="B56" s="131"/>
      <c r="C56" s="102" t="s">
        <v>67</v>
      </c>
      <c r="D56" s="103"/>
      <c r="E56" s="103"/>
      <c r="F56" s="104"/>
      <c r="G56" s="111" t="s">
        <v>88</v>
      </c>
      <c r="H56" s="112"/>
      <c r="I56" s="112"/>
      <c r="J56" s="113"/>
      <c r="K56" s="102" t="s">
        <v>66</v>
      </c>
      <c r="L56" s="103"/>
      <c r="M56" s="103"/>
      <c r="N56" s="104"/>
    </row>
    <row r="57" spans="1:14" ht="41.25" customHeight="1">
      <c r="A57" s="137" t="s">
        <v>80</v>
      </c>
      <c r="B57" s="138"/>
      <c r="C57" s="102"/>
      <c r="D57" s="103"/>
      <c r="E57" s="103"/>
      <c r="F57" s="104"/>
      <c r="G57" s="127" t="s">
        <v>79</v>
      </c>
      <c r="H57" s="128"/>
      <c r="I57" s="128"/>
      <c r="J57" s="129"/>
      <c r="K57" s="102" t="s">
        <v>44</v>
      </c>
      <c r="L57" s="103"/>
      <c r="M57" s="103"/>
      <c r="N57" s="104"/>
    </row>
    <row r="58" spans="1:14" ht="45" customHeight="1">
      <c r="A58" s="132" t="s">
        <v>82</v>
      </c>
      <c r="B58" s="133"/>
      <c r="C58" s="102"/>
      <c r="D58" s="103"/>
      <c r="E58" s="103"/>
      <c r="F58" s="104"/>
      <c r="G58" s="127" t="s">
        <v>89</v>
      </c>
      <c r="H58" s="128"/>
      <c r="I58" s="128"/>
      <c r="J58" s="129"/>
      <c r="K58" s="102" t="s">
        <v>44</v>
      </c>
      <c r="L58" s="103"/>
      <c r="M58" s="103"/>
      <c r="N58" s="104"/>
    </row>
    <row r="59" spans="1:14" ht="17.25" customHeight="1">
      <c r="A59" s="68"/>
      <c r="B59" s="69" t="s">
        <v>77</v>
      </c>
      <c r="C59" s="62"/>
      <c r="D59" s="63"/>
      <c r="E59" s="63"/>
      <c r="F59" s="64"/>
      <c r="G59" s="65" t="s">
        <v>76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34</v>
      </c>
      <c r="B62" s="125"/>
      <c r="C62" s="125"/>
      <c r="D62" s="125"/>
      <c r="E62" s="125"/>
      <c r="F62" s="125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45</v>
      </c>
      <c r="L64" s="100"/>
      <c r="M64" s="100"/>
      <c r="N64" s="52"/>
    </row>
    <row r="65" spans="2:14" ht="19.5">
      <c r="B65" s="1" t="s">
        <v>54</v>
      </c>
      <c r="H65" s="50"/>
      <c r="J65" s="101" t="s">
        <v>60</v>
      </c>
      <c r="K65" s="101"/>
      <c r="L65" s="101"/>
      <c r="M65" s="101"/>
      <c r="N65" s="101"/>
    </row>
    <row r="66" spans="2:14" ht="19.5">
      <c r="B66" s="1" t="s">
        <v>42</v>
      </c>
      <c r="H66" s="50"/>
      <c r="J66" s="115" t="s">
        <v>61</v>
      </c>
      <c r="K66" s="115"/>
      <c r="L66" s="115"/>
      <c r="M66" s="115"/>
      <c r="N66" s="115"/>
    </row>
    <row r="67" spans="2:14" ht="19.5">
      <c r="B67" s="1" t="s">
        <v>41</v>
      </c>
      <c r="H67" s="50"/>
      <c r="J67" s="114"/>
      <c r="K67" s="114"/>
      <c r="L67" s="114"/>
      <c r="M67" s="114"/>
      <c r="N67" s="114"/>
    </row>
    <row r="68" spans="2:14" ht="19.5">
      <c r="B68" s="1" t="s">
        <v>40</v>
      </c>
      <c r="H68" s="50"/>
      <c r="J68" s="114"/>
      <c r="K68" s="114"/>
      <c r="L68" s="114"/>
      <c r="M68" s="114"/>
      <c r="N68" s="114"/>
    </row>
    <row r="69" spans="2:14" ht="19.5">
      <c r="B69" s="1" t="s">
        <v>43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2022-09-08T07:05:49Z</dcterms:modified>
  <cp:category/>
  <cp:version/>
  <cp:contentType/>
  <cp:contentStatus/>
</cp:coreProperties>
</file>