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<sst xmlns="http://schemas.openxmlformats.org/spreadsheetml/2006/main" count="229" uniqueCount="90">
  <si>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</si>
  <si>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</si>
  <si>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</si>
  <si>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</si>
  <si>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</si>
  <si>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</si>
  <si>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</si>
  <si>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</si>
  <si>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</si>
  <si>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</si>
  <si>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</si>
  <si>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</si>
  <si>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</si>
  <si>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</si>
  <si>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</si>
  <si>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</si>
  <si>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</si>
  <si>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</si>
  <si>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</si>
  <si>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</si>
  <si>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</si>
  <si>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</si>
  <si>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</si>
  <si>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</si>
  <si>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</si>
  <si>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</si>
  <si>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</si>
  <si>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</si>
  <si>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</si>
  <si>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</si>
  <si>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</si>
  <si>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</si>
  <si>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</si>
  <si>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</si>
  <si>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</si>
  <si>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</si>
  <si>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</si>
  <si>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</si>
  <si>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</si>
  <si>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</si>
  <si>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</si>
  <si>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</si>
  <si>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</si>
  <si>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</si>
  <si>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</si>
  <si>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</si>
  <si>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</si>
  <si>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</si>
  <si>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</si>
  <si>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</si>
  <si>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</si>
  <si>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</si>
  <si>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</si>
  <si>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</si>
  <si>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</si>
  <si>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</si>
  <si>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</si>
  <si>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</si>
  <si>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</si>
  <si>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</si>
  <si>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</si>
  <si>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</si>
  <si>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</si>
  <si>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</si>
  <si>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</si>
  <si>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</si>
  <si>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</si>
  <si>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</si>
  <si>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</si>
  <si>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</si>
  <si>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</si>
  <si>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</si>
  <si>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</si>
  <si>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</si>
  <si>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</si>
  <si>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</si>
  <si>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</si>
  <si>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</si>
  <si>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কাঁচামরিচ (দেশি)</t>
  </si>
  <si>
    <t>কাঁচামরিচ</t>
  </si>
  <si>
    <t>তারিখঃ 20/০9/202২ খ্রি.।</t>
  </si>
  <si>
    <t>20/০9/২০২২</t>
  </si>
  <si>
    <t>21/08/২০২2</t>
  </si>
  <si>
    <t>২০/০9/২০2১</t>
  </si>
  <si>
    <t>স্মারক নং 1২.02.9১০০.7০0.16.02৫.1৬.৬৩৮</t>
  </si>
  <si>
    <t>আদা,করল্লা,আলু,বেগুন,মিষ্টিকুমড়া, ঢেঁড়স</t>
  </si>
  <si>
    <t>রুই মাছ, কাতল মাছ,মোরগ/মুরগী (কক/সোনালী,ব্রয়লার),ডিম দেশী (হাঁস),ডিম ফার্ম (লাল/সাদা)</t>
  </si>
  <si>
    <t>চাল সরু (নাজির, মাঝারি,মোটা),আটা (প্যা.), আটা(খোলা),ছোলা কলাই,সয়াবিন তেল (বোতল),পিঁয়াজ (দেশী)</t>
  </si>
  <si>
    <t>ইলিশ মাছ,পাংগাস মাছ,মোরগ-মুরগি (দেশী),)</t>
  </si>
  <si>
    <t>চাল সরু (মিনিকেট),মসুর ডাল,মুগ ডাল,পাম সুপার,পিয়াজ(আম:),রসুন(আম:)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</si>
</sst>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6" sqref="A56:B56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72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128" t="s">
        <v>70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39" t="s">
        <v>33</v>
      </c>
      <c r="B5" s="139"/>
      <c r="C5" s="139"/>
      <c r="D5" s="139"/>
      <c r="E5" s="139"/>
      <c r="F5" s="139"/>
      <c r="H5" s="51"/>
    </row>
    <row r="6" spans="1:14" s="12" customFormat="1" ht="18.75" customHeight="1">
      <c r="A6" s="129" t="s">
        <v>73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105" t="s">
        <v>84</v>
      </c>
      <c r="B7" s="105"/>
      <c r="C7" s="105"/>
      <c r="D7" s="105"/>
      <c r="E7" s="105"/>
      <c r="F7" s="105"/>
      <c r="H7" s="31"/>
      <c r="I7" s="23"/>
      <c r="J7" s="140" t="s">
        <v>80</v>
      </c>
      <c r="K7" s="140"/>
      <c r="L7" s="140"/>
      <c r="M7" s="140"/>
      <c r="N7" s="14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4" ht="12" customHeight="1">
      <c r="A9" s="119" t="s">
        <v>46</v>
      </c>
      <c r="B9" s="130" t="s">
        <v>0</v>
      </c>
      <c r="C9" s="119" t="s">
        <v>3</v>
      </c>
      <c r="D9" s="77" t="s">
        <v>29</v>
      </c>
      <c r="E9" s="78"/>
      <c r="F9" s="79"/>
      <c r="G9" s="77" t="s">
        <v>25</v>
      </c>
      <c r="H9" s="78"/>
      <c r="I9" s="79"/>
      <c r="J9" s="110" t="s">
        <v>36</v>
      </c>
      <c r="K9" s="98" t="s">
        <v>26</v>
      </c>
      <c r="L9" s="99"/>
      <c r="M9" s="100"/>
      <c r="N9" s="110" t="s">
        <v>37</v>
      </c>
    </row>
    <row r="10" spans="1:14" ht="22.5" customHeight="1">
      <c r="A10" s="120"/>
      <c r="B10" s="131"/>
      <c r="C10" s="120"/>
      <c r="D10" s="80"/>
      <c r="E10" s="81"/>
      <c r="F10" s="82"/>
      <c r="G10" s="80"/>
      <c r="H10" s="81"/>
      <c r="I10" s="82"/>
      <c r="J10" s="111"/>
      <c r="K10" s="101"/>
      <c r="L10" s="102"/>
      <c r="M10" s="103"/>
      <c r="N10" s="111"/>
    </row>
    <row r="11" spans="1:16" ht="14.25" customHeight="1">
      <c r="A11" s="121"/>
      <c r="B11" s="132"/>
      <c r="C11" s="121"/>
      <c r="D11" s="125" t="s">
        <v>81</v>
      </c>
      <c r="E11" s="126"/>
      <c r="F11" s="127"/>
      <c r="G11" s="125" t="s">
        <v>82</v>
      </c>
      <c r="H11" s="126"/>
      <c r="I11" s="127"/>
      <c r="J11" s="112"/>
      <c r="K11" s="113" t="s">
        <v>83</v>
      </c>
      <c r="L11" s="114"/>
      <c r="M11" s="115"/>
      <c r="N11" s="112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84</v>
      </c>
      <c r="G12" s="33">
        <v>72</v>
      </c>
      <c r="H12" s="30" t="s">
        <v>5</v>
      </c>
      <c r="I12" s="34">
        <v>76</v>
      </c>
      <c r="J12" s="26">
        <f aca="true" t="shared" si="0" ref="J12:J48">((D12+F12)/2-(G12+I12)/2)/((G12+I12)/2)*100</f>
        <v>4.054054054054054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13.23529411764706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66</v>
      </c>
      <c r="H13" s="30">
        <v>6</v>
      </c>
      <c r="I13" s="34">
        <v>70</v>
      </c>
      <c r="J13" s="24">
        <f t="shared" si="0"/>
        <v>-8.088235294117647</v>
      </c>
      <c r="K13" s="22">
        <v>56</v>
      </c>
      <c r="L13" s="30" t="s">
        <v>5</v>
      </c>
      <c r="M13" s="22">
        <v>60</v>
      </c>
      <c r="N13" s="25">
        <f aca="true" t="shared" si="1" ref="N13:N29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52</v>
      </c>
      <c r="H14" s="30" t="s">
        <v>5</v>
      </c>
      <c r="I14" s="34">
        <v>56</v>
      </c>
      <c r="J14" s="24">
        <f t="shared" si="0"/>
        <v>4.62962962962963</v>
      </c>
      <c r="K14" s="22">
        <v>48</v>
      </c>
      <c r="L14" s="30" t="s">
        <v>5</v>
      </c>
      <c r="M14" s="22">
        <v>49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44</v>
      </c>
      <c r="H15" s="30" t="s">
        <v>5</v>
      </c>
      <c r="I15" s="34">
        <v>45</v>
      </c>
      <c r="J15" s="24">
        <f t="shared" si="0"/>
        <v>10.112359550561797</v>
      </c>
      <c r="K15" s="22">
        <v>44</v>
      </c>
      <c r="L15" s="30" t="s">
        <v>5</v>
      </c>
      <c r="M15" s="22">
        <v>45</v>
      </c>
      <c r="N15" s="25">
        <f t="shared" si="1"/>
        <v>10.112359550561797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54</v>
      </c>
      <c r="E16" s="30" t="s">
        <v>5</v>
      </c>
      <c r="F16" s="22">
        <v>60</v>
      </c>
      <c r="G16" s="33">
        <v>52</v>
      </c>
      <c r="H16" s="30" t="s">
        <v>5</v>
      </c>
      <c r="I16" s="34">
        <v>56</v>
      </c>
      <c r="J16" s="24">
        <f t="shared" si="0"/>
        <v>5.555555555555555</v>
      </c>
      <c r="K16" s="22">
        <v>40</v>
      </c>
      <c r="L16" s="30" t="s">
        <v>5</v>
      </c>
      <c r="M16" s="22">
        <v>41</v>
      </c>
      <c r="N16" s="25">
        <f t="shared" si="1"/>
        <v>40.74074074074074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48</v>
      </c>
      <c r="E17" s="30" t="s">
        <v>5</v>
      </c>
      <c r="F17" s="22">
        <v>50</v>
      </c>
      <c r="G17" s="33">
        <v>36</v>
      </c>
      <c r="H17" s="30" t="s">
        <v>5</v>
      </c>
      <c r="I17" s="34">
        <v>40</v>
      </c>
      <c r="J17" s="24">
        <f t="shared" si="0"/>
        <v>28.947368421052634</v>
      </c>
      <c r="K17" s="22">
        <v>36</v>
      </c>
      <c r="L17" s="30" t="s">
        <v>5</v>
      </c>
      <c r="M17" s="22">
        <v>37</v>
      </c>
      <c r="N17" s="25">
        <f t="shared" si="1"/>
        <v>34.24657534246575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92</v>
      </c>
      <c r="E18" s="30" t="s">
        <v>5</v>
      </c>
      <c r="F18" s="22">
        <v>140</v>
      </c>
      <c r="G18" s="33">
        <v>105</v>
      </c>
      <c r="H18" s="30" t="s">
        <v>5</v>
      </c>
      <c r="I18" s="34">
        <v>130</v>
      </c>
      <c r="J18" s="24">
        <f t="shared" si="0"/>
        <v>-1.276595744680851</v>
      </c>
      <c r="K18" s="22">
        <v>90</v>
      </c>
      <c r="L18" s="30" t="s">
        <v>5</v>
      </c>
      <c r="M18" s="22">
        <v>130</v>
      </c>
      <c r="N18" s="25">
        <f t="shared" si="1"/>
        <v>5.454545454545454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125</v>
      </c>
      <c r="H19" s="30" t="s">
        <v>5</v>
      </c>
      <c r="I19" s="34">
        <v>130</v>
      </c>
      <c r="J19" s="24">
        <f t="shared" si="0"/>
        <v>-11.76470588235294</v>
      </c>
      <c r="K19" s="22">
        <v>125</v>
      </c>
      <c r="L19" s="30" t="s">
        <v>5</v>
      </c>
      <c r="M19" s="22">
        <v>140</v>
      </c>
      <c r="N19" s="25">
        <f t="shared" si="1"/>
        <v>-15.09433962264151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68</v>
      </c>
      <c r="E20" s="30" t="s">
        <v>5</v>
      </c>
      <c r="F20" s="22">
        <v>70</v>
      </c>
      <c r="G20" s="33">
        <v>65</v>
      </c>
      <c r="H20" s="30" t="s">
        <v>5</v>
      </c>
      <c r="I20" s="34">
        <v>68</v>
      </c>
      <c r="J20" s="24">
        <f t="shared" si="0"/>
        <v>3.7593984962406015</v>
      </c>
      <c r="K20" s="22">
        <v>65</v>
      </c>
      <c r="L20" s="30" t="s">
        <v>5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185</v>
      </c>
      <c r="E21" s="30" t="s">
        <v>5</v>
      </c>
      <c r="F21" s="22">
        <v>192</v>
      </c>
      <c r="G21" s="33">
        <v>180</v>
      </c>
      <c r="H21" s="30" t="s">
        <v>5</v>
      </c>
      <c r="I21" s="34">
        <v>185</v>
      </c>
      <c r="J21" s="24">
        <f t="shared" si="0"/>
        <v>3.287671232876712</v>
      </c>
      <c r="K21" s="22">
        <v>145</v>
      </c>
      <c r="L21" s="30" t="s">
        <v>5</v>
      </c>
      <c r="M21" s="22">
        <v>148</v>
      </c>
      <c r="N21" s="25">
        <f t="shared" si="1"/>
        <v>28.668941979522184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144</v>
      </c>
      <c r="E22" s="30" t="s">
        <v>5</v>
      </c>
      <c r="F22" s="22">
        <v>145</v>
      </c>
      <c r="G22" s="33">
        <v>162</v>
      </c>
      <c r="H22" s="30" t="s">
        <v>5</v>
      </c>
      <c r="I22" s="34">
        <v>166</v>
      </c>
      <c r="J22" s="24">
        <f t="shared" si="0"/>
        <v>-11.890243902439025</v>
      </c>
      <c r="K22" s="22">
        <v>128</v>
      </c>
      <c r="L22" s="30" t="s">
        <v>5</v>
      </c>
      <c r="M22" s="22">
        <v>132</v>
      </c>
      <c r="N22" s="25">
        <f t="shared" si="1"/>
        <v>11.153846153846155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910</v>
      </c>
      <c r="G23" s="33">
        <v>900</v>
      </c>
      <c r="H23" s="30" t="s">
        <v>5</v>
      </c>
      <c r="I23" s="34">
        <v>910</v>
      </c>
      <c r="J23" s="24">
        <f t="shared" si="0"/>
        <v>0</v>
      </c>
      <c r="K23" s="22">
        <v>690</v>
      </c>
      <c r="L23" s="30" t="s">
        <v>5</v>
      </c>
      <c r="M23" s="22">
        <v>660</v>
      </c>
      <c r="N23" s="25">
        <f t="shared" si="1"/>
        <v>34.074074074074076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42</v>
      </c>
      <c r="G24" s="33">
        <v>28</v>
      </c>
      <c r="H24" s="30" t="s">
        <v>5</v>
      </c>
      <c r="I24" s="34">
        <v>30</v>
      </c>
      <c r="J24" s="24">
        <f t="shared" si="0"/>
        <v>41.37931034482759</v>
      </c>
      <c r="K24" s="22">
        <v>40</v>
      </c>
      <c r="L24" s="30" t="s">
        <v>5</v>
      </c>
      <c r="M24" s="22">
        <v>45</v>
      </c>
      <c r="N24" s="24">
        <f t="shared" si="1"/>
        <v>-3.5294117647058822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35</v>
      </c>
      <c r="H25" s="30">
        <v>68</v>
      </c>
      <c r="I25" s="34">
        <v>40</v>
      </c>
      <c r="J25" s="24">
        <f t="shared" si="0"/>
        <v>-13.333333333333334</v>
      </c>
      <c r="K25" s="22">
        <v>38</v>
      </c>
      <c r="L25" s="30" t="s">
        <v>5</v>
      </c>
      <c r="M25" s="22">
        <v>40</v>
      </c>
      <c r="N25" s="24">
        <f t="shared" si="1"/>
        <v>-16.666666666666664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60</v>
      </c>
      <c r="H26" s="30" t="s">
        <v>5</v>
      </c>
      <c r="I26" s="34">
        <v>70</v>
      </c>
      <c r="J26" s="24">
        <f t="shared" si="0"/>
        <v>0</v>
      </c>
      <c r="K26" s="22">
        <v>50</v>
      </c>
      <c r="L26" s="30" t="s">
        <v>5</v>
      </c>
      <c r="M26" s="22">
        <v>60</v>
      </c>
      <c r="N26" s="24">
        <f t="shared" si="1"/>
        <v>18.181818181818183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105</v>
      </c>
      <c r="E27" s="30" t="s">
        <v>5</v>
      </c>
      <c r="F27" s="22">
        <v>110</v>
      </c>
      <c r="G27" s="33">
        <v>100</v>
      </c>
      <c r="H27" s="30" t="s">
        <v>5</v>
      </c>
      <c r="I27" s="34">
        <v>120</v>
      </c>
      <c r="J27" s="24">
        <f t="shared" si="0"/>
        <v>-2.272727272727273</v>
      </c>
      <c r="K27" s="22">
        <v>100</v>
      </c>
      <c r="L27" s="30" t="s">
        <v>5</v>
      </c>
      <c r="M27" s="22">
        <v>110</v>
      </c>
      <c r="N27" s="24">
        <f t="shared" si="1"/>
        <v>2.380952380952381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80</v>
      </c>
      <c r="E28" s="30" t="s">
        <v>5</v>
      </c>
      <c r="F28" s="22">
        <v>150</v>
      </c>
      <c r="G28" s="33">
        <v>60</v>
      </c>
      <c r="H28" s="30" t="s">
        <v>5</v>
      </c>
      <c r="I28" s="34">
        <v>100</v>
      </c>
      <c r="J28" s="24">
        <f t="shared" si="0"/>
        <v>43.75</v>
      </c>
      <c r="K28" s="22">
        <v>100</v>
      </c>
      <c r="L28" s="30" t="s">
        <v>5</v>
      </c>
      <c r="M28" s="22">
        <v>105</v>
      </c>
      <c r="N28" s="24">
        <f t="shared" si="1"/>
        <v>12.195121951219512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55</v>
      </c>
      <c r="E29" s="30" t="s">
        <v>5</v>
      </c>
      <c r="F29" s="22">
        <v>60</v>
      </c>
      <c r="G29" s="33">
        <v>35</v>
      </c>
      <c r="H29" s="30" t="s">
        <v>5</v>
      </c>
      <c r="I29" s="34">
        <v>40</v>
      </c>
      <c r="J29" s="24">
        <f t="shared" si="0"/>
        <v>53.333333333333336</v>
      </c>
      <c r="K29" s="22">
        <v>30</v>
      </c>
      <c r="L29" s="30" t="s">
        <v>5</v>
      </c>
      <c r="M29" s="22">
        <v>40</v>
      </c>
      <c r="N29" s="24">
        <f t="shared" si="1"/>
        <v>64.28571428571429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23</v>
      </c>
      <c r="E30" s="30"/>
      <c r="F30" s="22">
        <v>28</v>
      </c>
      <c r="G30" s="33">
        <v>24</v>
      </c>
      <c r="H30" s="30"/>
      <c r="I30" s="34">
        <v>25</v>
      </c>
      <c r="J30" s="24">
        <f t="shared" si="0"/>
        <v>4.081632653061225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50</v>
      </c>
      <c r="E31" s="30" t="s">
        <v>5</v>
      </c>
      <c r="F31" s="22">
        <v>60</v>
      </c>
      <c r="G31" s="33">
        <v>35</v>
      </c>
      <c r="H31" s="30">
        <v>60</v>
      </c>
      <c r="I31" s="34">
        <v>40</v>
      </c>
      <c r="J31" s="24">
        <f t="shared" si="0"/>
        <v>46.666666666666664</v>
      </c>
      <c r="K31" s="22">
        <v>40</v>
      </c>
      <c r="L31" s="30" t="s">
        <v>5</v>
      </c>
      <c r="M31" s="22">
        <v>45</v>
      </c>
      <c r="N31" s="24">
        <f aca="true" t="shared" si="2" ref="N31:N48">((D31+F31)/2-(K31+M31)/2)/((K31+M31)/2)*100</f>
        <v>29.411764705882355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20</v>
      </c>
      <c r="E32" s="30" t="s">
        <v>5</v>
      </c>
      <c r="F32" s="22">
        <v>25</v>
      </c>
      <c r="G32" s="33">
        <v>20</v>
      </c>
      <c r="H32" s="30" t="s">
        <v>5</v>
      </c>
      <c r="I32" s="34">
        <v>25</v>
      </c>
      <c r="J32" s="24">
        <f t="shared" si="0"/>
        <v>0</v>
      </c>
      <c r="K32" s="22">
        <v>15</v>
      </c>
      <c r="L32" s="30" t="s">
        <v>5</v>
      </c>
      <c r="M32" s="22">
        <v>20</v>
      </c>
      <c r="N32" s="24">
        <f t="shared" si="2"/>
        <v>28.57142857142857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20</v>
      </c>
      <c r="L33" s="30" t="s">
        <v>5</v>
      </c>
      <c r="M33" s="22">
        <v>22</v>
      </c>
      <c r="N33" s="24">
        <f t="shared" si="2"/>
        <v>54.761904761904766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35</v>
      </c>
      <c r="E34" s="30" t="s">
        <v>5</v>
      </c>
      <c r="F34" s="22">
        <v>40</v>
      </c>
      <c r="G34" s="33">
        <v>30</v>
      </c>
      <c r="H34" s="30">
        <v>50</v>
      </c>
      <c r="I34" s="34">
        <v>35</v>
      </c>
      <c r="J34" s="24">
        <f t="shared" si="0"/>
        <v>15.384615384615385</v>
      </c>
      <c r="K34" s="22">
        <v>25</v>
      </c>
      <c r="L34" s="30" t="s">
        <v>5</v>
      </c>
      <c r="M34" s="22">
        <v>30</v>
      </c>
      <c r="N34" s="24">
        <f t="shared" si="2"/>
        <v>36.36363636363637</v>
      </c>
    </row>
    <row r="35" spans="1:14" ht="17.25" customHeight="1">
      <c r="A35" s="35">
        <v>24</v>
      </c>
      <c r="B35" s="28" t="s">
        <v>78</v>
      </c>
      <c r="C35" s="35" t="s">
        <v>6</v>
      </c>
      <c r="D35" s="22">
        <v>50</v>
      </c>
      <c r="E35" s="30" t="s">
        <v>5</v>
      </c>
      <c r="F35" s="22">
        <v>70</v>
      </c>
      <c r="G35" s="33">
        <v>150</v>
      </c>
      <c r="H35" s="30" t="s">
        <v>5</v>
      </c>
      <c r="I35" s="34">
        <v>170</v>
      </c>
      <c r="J35" s="24">
        <f t="shared" si="0"/>
        <v>-62.5</v>
      </c>
      <c r="K35" s="22">
        <v>60</v>
      </c>
      <c r="L35" s="30" t="s">
        <v>5</v>
      </c>
      <c r="M35" s="22">
        <v>80</v>
      </c>
      <c r="N35" s="24">
        <f t="shared" si="2"/>
        <v>-14.285714285714285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290</v>
      </c>
      <c r="E36" s="30" t="s">
        <v>5</v>
      </c>
      <c r="F36" s="22">
        <v>360</v>
      </c>
      <c r="G36" s="33">
        <v>240</v>
      </c>
      <c r="H36" s="30" t="s">
        <v>5</v>
      </c>
      <c r="I36" s="34">
        <v>325</v>
      </c>
      <c r="J36" s="24">
        <f t="shared" si="0"/>
        <v>15.04424778761062</v>
      </c>
      <c r="K36" s="22">
        <v>220</v>
      </c>
      <c r="L36" s="30" t="s">
        <v>5</v>
      </c>
      <c r="M36" s="22">
        <v>320</v>
      </c>
      <c r="N36" s="24">
        <f t="shared" si="2"/>
        <v>20.37037037037037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270</v>
      </c>
      <c r="E37" s="30" t="s">
        <v>5</v>
      </c>
      <c r="F37" s="22">
        <v>330</v>
      </c>
      <c r="G37" s="33">
        <v>220</v>
      </c>
      <c r="H37" s="30" t="s">
        <v>5</v>
      </c>
      <c r="I37" s="34">
        <v>300</v>
      </c>
      <c r="J37" s="24">
        <f t="shared" si="0"/>
        <v>15.384615384615385</v>
      </c>
      <c r="K37" s="22">
        <v>220</v>
      </c>
      <c r="L37" s="30" t="s">
        <v>5</v>
      </c>
      <c r="M37" s="22">
        <v>320</v>
      </c>
      <c r="N37" s="24">
        <f t="shared" si="2"/>
        <v>11.11111111111111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800</v>
      </c>
      <c r="E38" s="30" t="s">
        <v>5</v>
      </c>
      <c r="F38" s="60">
        <v>1100</v>
      </c>
      <c r="G38" s="33">
        <v>800</v>
      </c>
      <c r="H38" s="30" t="e">
        <f>-I39:J39</f>
        <v>#VALUE!</v>
      </c>
      <c r="I38" s="61">
        <v>1400</v>
      </c>
      <c r="J38" s="24">
        <f t="shared" si="0"/>
        <v>-13.636363636363635</v>
      </c>
      <c r="K38" s="22">
        <v>700</v>
      </c>
      <c r="L38" s="30" t="s">
        <v>5</v>
      </c>
      <c r="M38" s="58">
        <v>1000</v>
      </c>
      <c r="N38" s="24">
        <f t="shared" si="2"/>
        <v>11.76470588235294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180</v>
      </c>
      <c r="G39" s="33">
        <v>150</v>
      </c>
      <c r="H39" s="30" t="s">
        <v>5</v>
      </c>
      <c r="I39" s="34">
        <v>200</v>
      </c>
      <c r="J39" s="24">
        <f t="shared" si="0"/>
        <v>-8.571428571428571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520</v>
      </c>
      <c r="E41" s="30" t="s">
        <v>5</v>
      </c>
      <c r="F41" s="22">
        <v>530</v>
      </c>
      <c r="G41" s="33">
        <v>500</v>
      </c>
      <c r="H41" s="30" t="s">
        <v>5</v>
      </c>
      <c r="I41" s="34">
        <v>600</v>
      </c>
      <c r="J41" s="24">
        <f t="shared" si="0"/>
        <v>-4.545454545454546</v>
      </c>
      <c r="K41" s="22">
        <v>380</v>
      </c>
      <c r="L41" s="30" t="s">
        <v>5</v>
      </c>
      <c r="M41" s="22">
        <v>400</v>
      </c>
      <c r="N41" s="24">
        <f t="shared" si="2"/>
        <v>34.61538461538461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320</v>
      </c>
      <c r="E42" s="30" t="s">
        <v>5</v>
      </c>
      <c r="F42" s="22">
        <v>330</v>
      </c>
      <c r="G42" s="33">
        <v>260</v>
      </c>
      <c r="H42" s="30" t="s">
        <v>5</v>
      </c>
      <c r="I42" s="34">
        <v>270</v>
      </c>
      <c r="J42" s="24">
        <f t="shared" si="0"/>
        <v>22.641509433962266</v>
      </c>
      <c r="K42" s="22">
        <v>280</v>
      </c>
      <c r="L42" s="30" t="s">
        <v>5</v>
      </c>
      <c r="M42" s="22">
        <v>300</v>
      </c>
      <c r="N42" s="24">
        <f t="shared" si="2"/>
        <v>12.068965517241379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165</v>
      </c>
      <c r="E43" s="30" t="s">
        <v>5</v>
      </c>
      <c r="F43" s="22">
        <v>170</v>
      </c>
      <c r="G43" s="33">
        <v>160</v>
      </c>
      <c r="H43" s="30" t="s">
        <v>5</v>
      </c>
      <c r="I43" s="34">
        <v>165</v>
      </c>
      <c r="J43" s="24">
        <f t="shared" si="0"/>
        <v>3.076923076923077</v>
      </c>
      <c r="K43" s="22">
        <v>145</v>
      </c>
      <c r="L43" s="30" t="s">
        <v>5</v>
      </c>
      <c r="M43" s="22">
        <v>150</v>
      </c>
      <c r="N43" s="24">
        <f t="shared" si="2"/>
        <v>13.559322033898304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58</v>
      </c>
      <c r="E44" s="30" t="s">
        <v>5</v>
      </c>
      <c r="F44" s="22">
        <v>60</v>
      </c>
      <c r="G44" s="33">
        <v>55</v>
      </c>
      <c r="H44" s="30" t="s">
        <v>5</v>
      </c>
      <c r="I44" s="34">
        <v>60</v>
      </c>
      <c r="J44" s="24">
        <f t="shared" si="0"/>
        <v>2.608695652173913</v>
      </c>
      <c r="K44" s="22">
        <v>48</v>
      </c>
      <c r="L44" s="30" t="s">
        <v>5</v>
      </c>
      <c r="M44" s="22">
        <v>52</v>
      </c>
      <c r="N44" s="24">
        <f t="shared" si="2"/>
        <v>18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44</v>
      </c>
      <c r="H45" s="30" t="s">
        <v>5</v>
      </c>
      <c r="I45" s="34">
        <v>45</v>
      </c>
      <c r="J45" s="24">
        <f t="shared" si="0"/>
        <v>4.49438202247191</v>
      </c>
      <c r="K45" s="22">
        <v>35</v>
      </c>
      <c r="L45" s="30" t="s">
        <v>5</v>
      </c>
      <c r="M45" s="22">
        <v>38</v>
      </c>
      <c r="N45" s="24">
        <f t="shared" si="2"/>
        <v>27.397260273972602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86</v>
      </c>
      <c r="E46" s="30" t="s">
        <v>5</v>
      </c>
      <c r="F46" s="22">
        <v>88</v>
      </c>
      <c r="G46" s="33">
        <v>80</v>
      </c>
      <c r="H46" s="30" t="s">
        <v>5</v>
      </c>
      <c r="I46" s="34">
        <v>82</v>
      </c>
      <c r="J46" s="24">
        <f t="shared" si="0"/>
        <v>7.4074074074074066</v>
      </c>
      <c r="K46" s="22">
        <v>78</v>
      </c>
      <c r="L46" s="30" t="s">
        <v>5</v>
      </c>
      <c r="M46" s="22">
        <v>80</v>
      </c>
      <c r="N46" s="24">
        <f t="shared" si="2"/>
        <v>10.126582278481013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30</v>
      </c>
      <c r="L47" s="30" t="s">
        <v>5</v>
      </c>
      <c r="M47" s="22">
        <v>32</v>
      </c>
      <c r="N47" s="24">
        <f t="shared" si="2"/>
        <v>4.838709677419355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680</v>
      </c>
      <c r="H48" s="30" t="s">
        <v>5</v>
      </c>
      <c r="I48" s="34">
        <v>725</v>
      </c>
      <c r="J48" s="24">
        <f t="shared" si="0"/>
        <v>-1.7793594306049825</v>
      </c>
      <c r="K48" s="22">
        <v>590</v>
      </c>
      <c r="L48" s="30" t="s">
        <v>5</v>
      </c>
      <c r="M48" s="22">
        <v>650</v>
      </c>
      <c r="N48" s="24">
        <f t="shared" si="2"/>
        <v>11.29032258064516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3" t="s">
        <v>28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3" t="s">
        <v>11</v>
      </c>
      <c r="B54" s="134"/>
      <c r="C54" s="134"/>
      <c r="D54" s="134"/>
      <c r="E54" s="134"/>
      <c r="F54" s="135"/>
      <c r="G54" s="116" t="s">
        <v>12</v>
      </c>
      <c r="H54" s="117"/>
      <c r="I54" s="117"/>
      <c r="J54" s="117"/>
      <c r="K54" s="117"/>
      <c r="L54" s="117"/>
      <c r="M54" s="117"/>
      <c r="N54" s="118"/>
    </row>
    <row r="55" spans="1:14" ht="19.5" customHeight="1">
      <c r="A55" s="72" t="s">
        <v>0</v>
      </c>
      <c r="B55" s="73"/>
      <c r="C55" s="136" t="s">
        <v>13</v>
      </c>
      <c r="D55" s="137"/>
      <c r="E55" s="137"/>
      <c r="F55" s="138"/>
      <c r="G55" s="95" t="s">
        <v>0</v>
      </c>
      <c r="H55" s="96"/>
      <c r="I55" s="96"/>
      <c r="J55" s="97"/>
      <c r="K55" s="89" t="s">
        <v>14</v>
      </c>
      <c r="L55" s="90"/>
      <c r="M55" s="90"/>
      <c r="N55" s="91"/>
    </row>
    <row r="56" spans="1:14" ht="50.25" customHeight="1">
      <c r="A56" s="106" t="s">
        <v>89</v>
      </c>
      <c r="B56" s="107"/>
      <c r="C56" s="74" t="s">
        <v>67</v>
      </c>
      <c r="D56" s="75"/>
      <c r="E56" s="75"/>
      <c r="F56" s="76"/>
      <c r="G56" s="122" t="s">
        <v>87</v>
      </c>
      <c r="H56" s="123"/>
      <c r="I56" s="123"/>
      <c r="J56" s="124"/>
      <c r="K56" s="74" t="s">
        <v>66</v>
      </c>
      <c r="L56" s="75"/>
      <c r="M56" s="75"/>
      <c r="N56" s="76"/>
    </row>
    <row r="57" spans="1:14" ht="41.25" customHeight="1">
      <c r="A57" s="87" t="s">
        <v>79</v>
      </c>
      <c r="B57" s="88"/>
      <c r="C57" s="74" t="s">
        <v>44</v>
      </c>
      <c r="D57" s="75"/>
      <c r="E57" s="75"/>
      <c r="F57" s="76"/>
      <c r="G57" s="84" t="s">
        <v>85</v>
      </c>
      <c r="H57" s="85"/>
      <c r="I57" s="85"/>
      <c r="J57" s="86"/>
      <c r="K57" s="74" t="s">
        <v>44</v>
      </c>
      <c r="L57" s="75"/>
      <c r="M57" s="75"/>
      <c r="N57" s="76"/>
    </row>
    <row r="58" spans="1:14" ht="45" customHeight="1">
      <c r="A58" s="70" t="s">
        <v>88</v>
      </c>
      <c r="B58" s="71"/>
      <c r="C58" s="74" t="s">
        <v>44</v>
      </c>
      <c r="D58" s="75"/>
      <c r="E58" s="75"/>
      <c r="F58" s="76"/>
      <c r="G58" s="84" t="s">
        <v>86</v>
      </c>
      <c r="H58" s="85"/>
      <c r="I58" s="85"/>
      <c r="J58" s="86"/>
      <c r="K58" s="74" t="s">
        <v>44</v>
      </c>
      <c r="L58" s="75"/>
      <c r="M58" s="75"/>
      <c r="N58" s="76"/>
    </row>
    <row r="59" spans="1:14" ht="17.25" customHeight="1">
      <c r="A59" s="68"/>
      <c r="B59" s="69" t="s">
        <v>77</v>
      </c>
      <c r="C59" s="62"/>
      <c r="D59" s="63" t="s">
        <v>44</v>
      </c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4" t="s">
        <v>34</v>
      </c>
      <c r="B62" s="104"/>
      <c r="C62" s="104"/>
      <c r="D62" s="104"/>
      <c r="E62" s="104"/>
      <c r="F62" s="104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8" t="s">
        <v>45</v>
      </c>
      <c r="L64" s="108"/>
      <c r="M64" s="108"/>
      <c r="N64" s="52"/>
    </row>
    <row r="65" spans="2:14" ht="19.5">
      <c r="B65" s="1" t="s">
        <v>54</v>
      </c>
      <c r="H65" s="50"/>
      <c r="J65" s="109" t="s">
        <v>60</v>
      </c>
      <c r="K65" s="109"/>
      <c r="L65" s="109"/>
      <c r="M65" s="109"/>
      <c r="N65" s="109"/>
    </row>
    <row r="66" spans="2:14" ht="19.5">
      <c r="B66" s="1" t="s">
        <v>42</v>
      </c>
      <c r="H66" s="50"/>
      <c r="J66" s="94" t="s">
        <v>61</v>
      </c>
      <c r="K66" s="94"/>
      <c r="L66" s="94"/>
      <c r="M66" s="94"/>
      <c r="N66" s="94"/>
    </row>
    <row r="67" spans="2:14" ht="19.5">
      <c r="B67" s="1" t="s">
        <v>41</v>
      </c>
      <c r="H67" s="50"/>
      <c r="J67" s="92"/>
      <c r="K67" s="92"/>
      <c r="L67" s="92"/>
      <c r="M67" s="92"/>
      <c r="N67" s="92"/>
    </row>
    <row r="68" spans="2:14" ht="19.5">
      <c r="B68" s="1" t="s">
        <v>40</v>
      </c>
      <c r="H68" s="50"/>
      <c r="J68" s="92"/>
      <c r="K68" s="92"/>
      <c r="L68" s="92"/>
      <c r="M68" s="92"/>
      <c r="N68" s="92"/>
    </row>
    <row r="69" spans="2:14" ht="19.5">
      <c r="B69" s="1" t="s">
        <v>43</v>
      </c>
      <c r="J69" s="92"/>
      <c r="K69" s="92"/>
      <c r="L69" s="92"/>
      <c r="M69" s="92"/>
      <c r="N69" s="92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2022-09-14T04:53:12Z</cp:lastPrinted>
  <dcterms:created xsi:type="dcterms:W3CDTF">2020-07-12T06:32:53Z</dcterms:created>
  <dcterms:modified xsi:type="dcterms:W3CDTF">2022-09-20T07:27:12Z</dcterms:modified>
  <cp:category/>
  <cp:version/>
  <cp:contentType/>
  <cp:contentStatus/>
</cp:coreProperties>
</file>