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<sst xmlns="http://schemas.openxmlformats.org/spreadsheetml/2006/main" count="301" uniqueCount="97">
  <si>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</si>
  <si>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</si>
  <si>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</si>
  <si>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</si>
  <si>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</si>
  <si>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</si>
  <si>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</si>
  <si>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</si>
  <si>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</si>
  <si>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</si>
  <si>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</si>
  <si>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</si>
  <si>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</si>
  <si>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</si>
  <si>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</si>
  <si>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</si>
  <si>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</si>
  <si>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</si>
  <si>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</si>
  <si>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</si>
  <si>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</si>
  <si>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</si>
  <si>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</si>
  <si>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</si>
  <si>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</si>
  <si>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</si>
  <si>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</si>
  <si>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</si>
  <si>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</si>
  <si>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</si>
  <si>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</si>
  <si>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</si>
  <si>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</si>
  <si>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</si>
  <si>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</si>
  <si>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</si>
  <si>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</si>
  <si>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</si>
  <si>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</si>
  <si>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</si>
  <si>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</si>
  <si>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</si>
  <si>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</si>
  <si>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</si>
  <si>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</si>
  <si>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</si>
  <si>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</si>
  <si>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</si>
  <si>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</si>
  <si>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</si>
  <si>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</si>
  <si>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</si>
  <si>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</si>
  <si>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</si>
  <si>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</si>
  <si>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</si>
  <si>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</si>
  <si>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</si>
  <si>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</si>
  <si>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</si>
  <si>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</si>
  <si>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</si>
  <si>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</si>
  <si>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</si>
  <si>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</si>
  <si>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</si>
  <si>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</si>
  <si>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</si>
  <si>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</si>
  <si>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</si>
  <si>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</si>
  <si>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</si>
  <si>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</si>
  <si>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</si>
  <si>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</si>
  <si>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</si>
  <si>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</si>
  <si>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সরবরাহ বৃদ্ধি পাওয়ায় খুচরা মূল্য হ্রাস পেয়েছে।</t>
  </si>
  <si>
    <t>পাইকারী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</si>
  <si>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15/09/2022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</si>
  <si>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----------</t>
  </si>
  <si>
    <t>সরবরাহ হ্রাস পাওয়ায় খুচরা মূল্য বৃদ্ধি পেয়েছে।</t>
  </si>
  <si>
    <r>
      <t>আজকের
17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</si>
  <si>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(17/10/২০২2) তারিখের সাথে গত  মাসের (15/09/২০২2)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</si>
  <si>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তারিখঃ 17/10/২০২2 খ্রিঃ।</t>
  </si>
  <si>
    <r>
      <t>গত বছরের
17/1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</si>
  <si>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(17/10/২০২2) তারিখের সাথে গত  বছরের (17/10/২০২১) তারিখের  বাজারদরের হ্রাস/বৃদ্ধি (%)</t>
  </si>
  <si>
    <t>গত 16/10/২০২2 খ্রিঃ তারিখের তুলনায় আজ 17/10/2022 খ্রিঃ তারিখে যে সকল পণ্যের খুচরা বাজার মূল্য হ্রাস/বৃদ্ধি পেয়েছে তার বিবরণ:</t>
  </si>
  <si>
    <t xml:space="preserve">     17/1০/২০২২</t>
  </si>
  <si>
    <t>০২। মসলাঃ আদা (চায়না)।</t>
  </si>
  <si>
    <t>০৩। সবজিঃ মিষ্টি কুমড়া।</t>
  </si>
  <si>
    <t>০৪। মোরগ-মুরগি (ব্রয়লার) জ্যান্ত।</t>
  </si>
  <si>
    <t>০1। ডাল-মসুর (উন্নত ও মোটা) ও মুগ (সরু-উন্নত) ।</t>
  </si>
  <si>
    <t>০১। ডাল-(ছোলা কলাই)।</t>
  </si>
  <si>
    <t>০২। চিনি-আমদানীকৃত (সাদা-খোলা)।</t>
  </si>
  <si>
    <t>০৩। মসলাঃ পিঁয়াজ (আমদানীকৃত -ভারত)।</t>
  </si>
  <si>
    <t>স্মারক নং-১২.০২.০০০০.০১৯.১৬.০০১.২0-47২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</si>
</sst>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9" fillId="0" borderId="13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59" fillId="0" borderId="18" xfId="53" applyFont="1" applyBorder="1" applyAlignment="1" applyProtection="1">
      <alignment horizontal="left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  <xf numFmtId="0" fontId="59" fillId="0" borderId="13" xfId="53" applyFont="1" applyBorder="1" applyAlignment="1" applyProtection="1" quotePrefix="1">
      <alignment horizontal="center" vertical="top" wrapText="1"/>
      <protection/>
    </xf>
    <xf numFmtId="17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21.43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6.67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2.86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20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21.43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6.67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2.86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21.428571428571427</c:v>
                </c:pt>
                <c:pt idx="1">
                  <c:v>44.73684210526316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14.285714285714285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0</c:v>
                </c:pt>
                <c:pt idx="12">
                  <c:v>-50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4.49438202247191</c:v>
                </c:pt>
                <c:pt idx="19">
                  <c:v>-3.076923076923077</c:v>
                </c:pt>
                <c:pt idx="20">
                  <c:v>1.4084507042253522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2544392"/>
        <c:axId val="45790665"/>
      </c:bar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21.43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6.67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2.86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20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21.43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6.67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2.86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21.428571428571427</c:v>
                </c:pt>
                <c:pt idx="1">
                  <c:v>44.73684210526316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14.285714285714285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0</c:v>
                </c:pt>
                <c:pt idx="12">
                  <c:v>-50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4.49438202247191</c:v>
                </c:pt>
                <c:pt idx="19">
                  <c:v>-3.076923076923077</c:v>
                </c:pt>
                <c:pt idx="20">
                  <c:v>1.4084507042253522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9462802"/>
        <c:axId val="18056355"/>
      </c:bar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2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21.43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6.67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2.86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20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40.00</c:v>
                  </c:pt>
                  <c:pt idx="8">
                    <c:v>-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21.43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6.67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2.86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21.428571428571427</c:v>
                </c:pt>
                <c:pt idx="1">
                  <c:v>44.73684210526316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14.285714285714285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0</c:v>
                </c:pt>
                <c:pt idx="12">
                  <c:v>-50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4.49438202247191</c:v>
                </c:pt>
                <c:pt idx="19">
                  <c:v>-3.076923076923077</c:v>
                </c:pt>
                <c:pt idx="20">
                  <c:v>1.4084507042253522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8289468"/>
        <c:axId val="53278621"/>
      </c:bar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89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47625</xdr:rowOff>
    </xdr:from>
    <xdr:to>
      <xdr:col>14</xdr:col>
      <xdr:colOff>9525</xdr:colOff>
      <xdr:row>72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76362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M46" sqref="M46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 customHeight="1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2.75" customHeight="1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" customHeight="1">
      <c r="A4" s="98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3.5" customHeight="1">
      <c r="A5" s="102" t="s">
        <v>64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3" t="s">
        <v>96</v>
      </c>
      <c r="B7" s="103"/>
      <c r="C7" s="103"/>
      <c r="D7" s="103"/>
      <c r="E7" s="103"/>
      <c r="F7" s="103"/>
      <c r="H7" s="1"/>
      <c r="I7" s="1"/>
      <c r="J7" s="1"/>
      <c r="K7" s="104" t="s">
        <v>84</v>
      </c>
      <c r="L7" s="104"/>
      <c r="M7" s="104"/>
      <c r="N7" s="104"/>
    </row>
    <row r="8" spans="1:14" ht="15" customHeight="1">
      <c r="A8" s="105" t="s">
        <v>76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1" t="s">
        <v>42</v>
      </c>
      <c r="K9" s="111"/>
      <c r="L9" s="111"/>
      <c r="M9" s="111"/>
      <c r="N9" s="111"/>
    </row>
    <row r="10" spans="1:14" ht="27" customHeight="1">
      <c r="A10" s="85" t="s">
        <v>4</v>
      </c>
      <c r="B10" s="85" t="s">
        <v>10</v>
      </c>
      <c r="C10" s="85" t="s">
        <v>1</v>
      </c>
      <c r="D10" s="88" t="s">
        <v>82</v>
      </c>
      <c r="E10" s="89"/>
      <c r="F10" s="90"/>
      <c r="G10" s="88" t="s">
        <v>79</v>
      </c>
      <c r="H10" s="89"/>
      <c r="I10" s="90"/>
      <c r="J10" s="115" t="s">
        <v>83</v>
      </c>
      <c r="K10" s="88" t="s">
        <v>85</v>
      </c>
      <c r="L10" s="89"/>
      <c r="M10" s="90"/>
      <c r="N10" s="115" t="s">
        <v>86</v>
      </c>
    </row>
    <row r="11" spans="1:14" ht="21.75" customHeight="1">
      <c r="A11" s="85"/>
      <c r="B11" s="85"/>
      <c r="C11" s="85"/>
      <c r="D11" s="91"/>
      <c r="E11" s="92"/>
      <c r="F11" s="93"/>
      <c r="G11" s="91"/>
      <c r="H11" s="92"/>
      <c r="I11" s="93"/>
      <c r="J11" s="116"/>
      <c r="K11" s="91"/>
      <c r="L11" s="92"/>
      <c r="M11" s="93"/>
      <c r="N11" s="116"/>
    </row>
    <row r="12" spans="1:14" ht="9.75" customHeight="1">
      <c r="A12" s="85"/>
      <c r="B12" s="85"/>
      <c r="C12" s="85"/>
      <c r="D12" s="99"/>
      <c r="E12" s="100"/>
      <c r="F12" s="101"/>
      <c r="G12" s="99"/>
      <c r="H12" s="100"/>
      <c r="I12" s="101"/>
      <c r="J12" s="117"/>
      <c r="K12" s="91"/>
      <c r="L12" s="92"/>
      <c r="M12" s="93"/>
      <c r="N12" s="117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15.384615384615385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60</v>
      </c>
      <c r="N14" s="42">
        <f t="shared" si="1"/>
        <v>20.689655172413794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50</v>
      </c>
      <c r="N15" s="42">
        <f t="shared" si="1"/>
        <v>14.285714285714285</v>
      </c>
      <c r="P15" s="18"/>
      <c r="Q15" s="18"/>
      <c r="R15" s="18"/>
    </row>
    <row r="16" spans="1:18" ht="15" customHeight="1">
      <c r="A16" s="35">
        <v>4</v>
      </c>
      <c r="B16" s="36" t="s">
        <v>69</v>
      </c>
      <c r="C16" s="39" t="s">
        <v>3</v>
      </c>
      <c r="D16" s="50">
        <v>47</v>
      </c>
      <c r="E16" s="45" t="s">
        <v>0</v>
      </c>
      <c r="F16" s="46">
        <v>50</v>
      </c>
      <c r="G16" s="50">
        <v>46</v>
      </c>
      <c r="H16" s="45" t="s">
        <v>0</v>
      </c>
      <c r="I16" s="46">
        <v>48</v>
      </c>
      <c r="J16" s="42">
        <f t="shared" si="0"/>
        <v>3.1914893617021276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35</v>
      </c>
      <c r="L17" s="12" t="s">
        <v>0</v>
      </c>
      <c r="M17" s="13">
        <v>40</v>
      </c>
      <c r="N17" s="42">
        <f t="shared" si="1"/>
        <v>60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56</v>
      </c>
      <c r="G18" s="51">
        <v>48</v>
      </c>
      <c r="H18" s="52" t="s">
        <v>0</v>
      </c>
      <c r="I18" s="53">
        <v>50</v>
      </c>
      <c r="J18" s="42">
        <f t="shared" si="0"/>
        <v>13.26530612244898</v>
      </c>
      <c r="K18" s="27">
        <v>33</v>
      </c>
      <c r="L18" s="12" t="s">
        <v>0</v>
      </c>
      <c r="M18" s="13">
        <v>35</v>
      </c>
      <c r="N18" s="42">
        <f t="shared" si="1"/>
        <v>63.23529411764706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125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-1.8867924528301887</v>
      </c>
      <c r="K19" s="27">
        <v>100</v>
      </c>
      <c r="L19" s="12" t="s">
        <v>0</v>
      </c>
      <c r="M19" s="13">
        <v>110</v>
      </c>
      <c r="N19" s="42">
        <f t="shared" si="1"/>
        <v>23.809523809523807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110</v>
      </c>
      <c r="J20" s="42">
        <f t="shared" si="0"/>
        <v>-7.142857142857142</v>
      </c>
      <c r="K20" s="15">
        <v>85</v>
      </c>
      <c r="L20" s="14" t="s">
        <v>0</v>
      </c>
      <c r="M20" s="14">
        <v>90</v>
      </c>
      <c r="N20" s="42">
        <f t="shared" si="1"/>
        <v>11.428571428571429</v>
      </c>
      <c r="O20" s="17"/>
      <c r="P20" s="18"/>
      <c r="Q20" s="18"/>
      <c r="R20" s="18"/>
    </row>
    <row r="21" spans="1:18" ht="13.5">
      <c r="A21" s="35">
        <v>9</v>
      </c>
      <c r="B21" s="21" t="s">
        <v>68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125</v>
      </c>
      <c r="L21" s="13" t="s">
        <v>0</v>
      </c>
      <c r="M21" s="13">
        <v>135</v>
      </c>
      <c r="N21" s="42">
        <f t="shared" si="1"/>
        <v>-3.8461538461538463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70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3.4482758620689653</v>
      </c>
      <c r="K23" s="27">
        <v>70</v>
      </c>
      <c r="L23" s="13" t="s">
        <v>0</v>
      </c>
      <c r="M23" s="13">
        <v>75</v>
      </c>
      <c r="N23" s="42">
        <f t="shared" si="1"/>
        <v>3.4482758620689653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157</v>
      </c>
      <c r="E24" s="13" t="s">
        <v>0</v>
      </c>
      <c r="F24" s="14">
        <v>163</v>
      </c>
      <c r="G24" s="15">
        <v>160</v>
      </c>
      <c r="H24" s="13" t="s">
        <v>0</v>
      </c>
      <c r="I24" s="14">
        <v>170</v>
      </c>
      <c r="J24" s="42">
        <f t="shared" si="0"/>
        <v>-3.0303030303030303</v>
      </c>
      <c r="K24" s="15">
        <v>135</v>
      </c>
      <c r="L24" s="13" t="s">
        <v>0</v>
      </c>
      <c r="M24" s="14">
        <v>138</v>
      </c>
      <c r="N24" s="42">
        <f t="shared" si="1"/>
        <v>17.216117216117215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112</v>
      </c>
      <c r="E25" s="13" t="s">
        <v>0</v>
      </c>
      <c r="F25" s="14">
        <v>121</v>
      </c>
      <c r="G25" s="26">
        <v>125</v>
      </c>
      <c r="H25" s="13" t="s">
        <v>0</v>
      </c>
      <c r="I25" s="14">
        <v>135</v>
      </c>
      <c r="J25" s="42">
        <f t="shared" si="0"/>
        <v>-10.384615384615385</v>
      </c>
      <c r="K25" s="26">
        <v>126</v>
      </c>
      <c r="L25" s="13" t="s">
        <v>0</v>
      </c>
      <c r="M25" s="14">
        <v>129</v>
      </c>
      <c r="N25" s="42">
        <f t="shared" si="1"/>
        <v>-8.627450980392156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148</v>
      </c>
      <c r="L26" s="13" t="s">
        <v>0</v>
      </c>
      <c r="M26" s="11">
        <v>155</v>
      </c>
      <c r="N26" s="42">
        <f t="shared" si="1"/>
        <v>18.151815181518153</v>
      </c>
      <c r="P26" s="18"/>
      <c r="Q26" s="18"/>
      <c r="R26" s="18"/>
    </row>
    <row r="27" spans="1:18" ht="12.75" customHeight="1">
      <c r="A27" s="35">
        <v>15</v>
      </c>
      <c r="B27" s="65" t="s">
        <v>73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690</v>
      </c>
      <c r="L27" s="13" t="s">
        <v>0</v>
      </c>
      <c r="M27" s="11">
        <v>720</v>
      </c>
      <c r="N27" s="42">
        <f t="shared" si="1"/>
        <v>23.404255319148938</v>
      </c>
      <c r="P27" s="18"/>
      <c r="Q27" s="18"/>
      <c r="R27" s="18"/>
    </row>
    <row r="28" spans="1:18" ht="15" customHeight="1">
      <c r="A28" s="35">
        <v>16</v>
      </c>
      <c r="B28" s="21" t="s">
        <v>67</v>
      </c>
      <c r="C28" s="22" t="s">
        <v>2</v>
      </c>
      <c r="D28" s="15">
        <v>95</v>
      </c>
      <c r="E28" s="10" t="s">
        <v>0</v>
      </c>
      <c r="F28" s="14">
        <v>96</v>
      </c>
      <c r="G28" s="15">
        <v>88</v>
      </c>
      <c r="H28" s="10" t="s">
        <v>0</v>
      </c>
      <c r="I28" s="14">
        <v>90</v>
      </c>
      <c r="J28" s="42">
        <f t="shared" si="0"/>
        <v>7.303370786516854</v>
      </c>
      <c r="K28" s="15">
        <v>79</v>
      </c>
      <c r="L28" s="10" t="s">
        <v>0</v>
      </c>
      <c r="M28" s="14">
        <v>80</v>
      </c>
      <c r="N28" s="42">
        <f aca="true" t="shared" si="2" ref="N28:N33">((D28+F28)/2-(K28+M28)/2)/((K28+M28)/2)*100</f>
        <v>20.125786163522015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60</v>
      </c>
      <c r="L29" s="14" t="s">
        <v>0</v>
      </c>
      <c r="M29" s="11">
        <v>70</v>
      </c>
      <c r="N29" s="42">
        <f t="shared" si="2"/>
        <v>-19.230769230769234</v>
      </c>
      <c r="P29" s="18"/>
      <c r="Q29" s="18"/>
      <c r="R29" s="18"/>
    </row>
    <row r="30" spans="1:18" ht="12.75" customHeight="1">
      <c r="A30" s="35">
        <v>18</v>
      </c>
      <c r="B30" s="21" t="s">
        <v>66</v>
      </c>
      <c r="C30" s="19" t="s">
        <v>3</v>
      </c>
      <c r="D30" s="26">
        <v>50</v>
      </c>
      <c r="E30" s="10" t="s">
        <v>0</v>
      </c>
      <c r="F30" s="11">
        <v>55</v>
      </c>
      <c r="G30" s="43">
        <v>35</v>
      </c>
      <c r="H30" s="55" t="s">
        <v>0</v>
      </c>
      <c r="I30" s="57">
        <v>40</v>
      </c>
      <c r="J30" s="42">
        <f t="shared" si="0"/>
        <v>40</v>
      </c>
      <c r="K30" s="26">
        <v>60</v>
      </c>
      <c r="L30" s="14" t="s">
        <v>0</v>
      </c>
      <c r="M30" s="11">
        <v>65</v>
      </c>
      <c r="N30" s="42">
        <f t="shared" si="2"/>
        <v>-16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130</v>
      </c>
      <c r="H32" s="10" t="s">
        <v>0</v>
      </c>
      <c r="I32" s="14">
        <v>140</v>
      </c>
      <c r="J32" s="42">
        <f>((D32+F32)/2-(G32+I32)/2)/((G32+I32)/2)*100</f>
        <v>-11.11111111111111</v>
      </c>
      <c r="K32" s="15">
        <v>120</v>
      </c>
      <c r="L32" s="10" t="s">
        <v>0</v>
      </c>
      <c r="M32" s="14">
        <v>130</v>
      </c>
      <c r="N32" s="42">
        <f t="shared" si="2"/>
        <v>-4</v>
      </c>
      <c r="P32" s="18"/>
      <c r="Q32" s="18"/>
      <c r="R32" s="18"/>
    </row>
    <row r="33" spans="1:18" ht="11.25" customHeight="1">
      <c r="A33" s="35">
        <v>21</v>
      </c>
      <c r="B33" s="21" t="s">
        <v>75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130</v>
      </c>
      <c r="J33" s="42">
        <f t="shared" si="0"/>
        <v>21.73913043478261</v>
      </c>
      <c r="K33" s="15">
        <v>100</v>
      </c>
      <c r="L33" s="14" t="s">
        <v>0</v>
      </c>
      <c r="M33" s="14">
        <v>150</v>
      </c>
      <c r="N33" s="42">
        <f t="shared" si="2"/>
        <v>12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130</v>
      </c>
      <c r="H34" s="14" t="s">
        <v>0</v>
      </c>
      <c r="I34" s="14">
        <v>150</v>
      </c>
      <c r="J34" s="42">
        <f t="shared" si="0"/>
        <v>21.428571428571427</v>
      </c>
      <c r="K34" s="15">
        <v>130</v>
      </c>
      <c r="L34" s="14" t="s">
        <v>0</v>
      </c>
      <c r="M34" s="14">
        <v>150</v>
      </c>
      <c r="N34" s="42">
        <f aca="true" t="shared" si="3" ref="N34:N44">((D34+F34)/2-(K34+M34)/2)/((K34+M34)/2)*100</f>
        <v>21.428571428571427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20</v>
      </c>
      <c r="N35" s="42">
        <f>((D35+F35)/2-(K35+M35)/2)/((K35+M35)/2)*100</f>
        <v>44.73684210526316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40</v>
      </c>
      <c r="H36" s="10" t="s">
        <v>0</v>
      </c>
      <c r="I36" s="13">
        <v>70</v>
      </c>
      <c r="J36" s="42">
        <f t="shared" si="0"/>
        <v>0</v>
      </c>
      <c r="K36" s="27">
        <v>40</v>
      </c>
      <c r="L36" s="10" t="s">
        <v>0</v>
      </c>
      <c r="M36" s="13">
        <v>65</v>
      </c>
      <c r="N36" s="42">
        <f t="shared" si="3"/>
        <v>4.761904761904762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45</v>
      </c>
      <c r="G38" s="27">
        <v>35</v>
      </c>
      <c r="H38" s="12" t="s">
        <v>0</v>
      </c>
      <c r="I38" s="13">
        <v>40</v>
      </c>
      <c r="J38" s="42">
        <f t="shared" si="0"/>
        <v>6.666666666666667</v>
      </c>
      <c r="K38" s="27">
        <v>30</v>
      </c>
      <c r="L38" s="10" t="s">
        <v>0</v>
      </c>
      <c r="M38" s="13">
        <v>40</v>
      </c>
      <c r="N38" s="42">
        <f t="shared" si="3"/>
        <v>14.285714285714285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40</v>
      </c>
      <c r="H39" s="13" t="s">
        <v>0</v>
      </c>
      <c r="I39" s="31">
        <v>60</v>
      </c>
      <c r="J39" s="42">
        <f t="shared" si="0"/>
        <v>10</v>
      </c>
      <c r="K39" s="27" t="s">
        <v>0</v>
      </c>
      <c r="L39" s="13" t="s">
        <v>0</v>
      </c>
      <c r="M39" s="13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50</v>
      </c>
      <c r="E40" s="14" t="s">
        <v>0</v>
      </c>
      <c r="F40" s="13">
        <v>60</v>
      </c>
      <c r="G40" s="43">
        <v>40</v>
      </c>
      <c r="H40" s="10" t="s">
        <v>0</v>
      </c>
      <c r="I40" s="55">
        <v>60</v>
      </c>
      <c r="J40" s="42">
        <f t="shared" si="0"/>
        <v>10</v>
      </c>
      <c r="K40" s="27" t="s">
        <v>0</v>
      </c>
      <c r="L40" s="14" t="s">
        <v>0</v>
      </c>
      <c r="M40" s="13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45</v>
      </c>
      <c r="H41" s="28" t="s">
        <v>0</v>
      </c>
      <c r="I41" s="28">
        <v>70</v>
      </c>
      <c r="J41" s="42">
        <f t="shared" si="0"/>
        <v>-13.043478260869565</v>
      </c>
      <c r="K41" s="27">
        <v>40</v>
      </c>
      <c r="L41" s="11" t="s">
        <v>0</v>
      </c>
      <c r="M41" s="13">
        <v>60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50</v>
      </c>
      <c r="E42" s="14" t="s">
        <v>0</v>
      </c>
      <c r="F42" s="13">
        <v>60</v>
      </c>
      <c r="G42" s="15">
        <v>30</v>
      </c>
      <c r="H42" s="34" t="s">
        <v>0</v>
      </c>
      <c r="I42" s="14">
        <v>50</v>
      </c>
      <c r="J42" s="56">
        <f t="shared" si="0"/>
        <v>37.5</v>
      </c>
      <c r="K42" s="27" t="s">
        <v>0</v>
      </c>
      <c r="L42" s="13" t="s">
        <v>0</v>
      </c>
      <c r="M42" s="13" t="s">
        <v>0</v>
      </c>
      <c r="N42" s="42" t="s">
        <v>0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40</v>
      </c>
      <c r="E43" s="14" t="s">
        <v>0</v>
      </c>
      <c r="F43" s="13">
        <v>70</v>
      </c>
      <c r="G43" s="15">
        <v>50</v>
      </c>
      <c r="H43" s="34" t="s">
        <v>0</v>
      </c>
      <c r="I43" s="14">
        <v>70</v>
      </c>
      <c r="J43" s="42">
        <f t="shared" si="0"/>
        <v>-8.333333333333332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60</v>
      </c>
      <c r="G44" s="27">
        <v>50</v>
      </c>
      <c r="H44" s="14" t="s">
        <v>0</v>
      </c>
      <c r="I44" s="28">
        <v>60</v>
      </c>
      <c r="J44" s="42">
        <f>((D44+F44)/2-(G44+I44)/2)/((G44+I44)/2)*100</f>
        <v>-9.090909090909092</v>
      </c>
      <c r="K44" s="27">
        <v>40</v>
      </c>
      <c r="L44" s="13" t="s">
        <v>0</v>
      </c>
      <c r="M44" s="13">
        <v>50</v>
      </c>
      <c r="N44" s="42">
        <f t="shared" si="3"/>
        <v>11.11111111111111</v>
      </c>
      <c r="P44" s="18"/>
      <c r="Q44" s="18"/>
      <c r="R44" s="18"/>
    </row>
    <row r="45" spans="1:18" ht="15" customHeight="1">
      <c r="A45" s="35">
        <v>33</v>
      </c>
      <c r="B45" s="24" t="s">
        <v>65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16.666666666666664</v>
      </c>
      <c r="K45" s="27" t="s">
        <v>0</v>
      </c>
      <c r="L45" s="14" t="s">
        <v>0</v>
      </c>
      <c r="M45" s="13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80</v>
      </c>
      <c r="G46" s="27">
        <v>50</v>
      </c>
      <c r="H46" s="14" t="s">
        <v>0</v>
      </c>
      <c r="I46" s="13">
        <v>80</v>
      </c>
      <c r="J46" s="42">
        <f aca="true" t="shared" si="4" ref="J46:J58">((D46+F46)/2-(G46+I46)/2)/((G46+I46)/2)*100</f>
        <v>-7.6923076923076925</v>
      </c>
      <c r="K46" s="27">
        <v>100</v>
      </c>
      <c r="L46" s="11" t="s">
        <v>0</v>
      </c>
      <c r="M46" s="13">
        <v>140</v>
      </c>
      <c r="N46" s="42">
        <f>((D46+F46)/2-(K46+M46)/2)/((K46+M46)/2)*100</f>
        <v>-50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1200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480</v>
      </c>
      <c r="J52" s="42">
        <f t="shared" si="4"/>
        <v>3.3333333333333335</v>
      </c>
      <c r="K52" s="15">
        <v>440</v>
      </c>
      <c r="L52" s="14" t="s">
        <v>0</v>
      </c>
      <c r="M52" s="14">
        <v>450</v>
      </c>
      <c r="N52" s="42">
        <f t="shared" si="5"/>
        <v>4.49438202247191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310</v>
      </c>
      <c r="E53" s="10" t="s">
        <v>0</v>
      </c>
      <c r="F53" s="14">
        <v>320</v>
      </c>
      <c r="G53" s="15">
        <v>300</v>
      </c>
      <c r="H53" s="10" t="s">
        <v>0</v>
      </c>
      <c r="I53" s="14">
        <v>320</v>
      </c>
      <c r="J53" s="42">
        <f t="shared" si="4"/>
        <v>1.6129032258064515</v>
      </c>
      <c r="K53" s="15">
        <v>320</v>
      </c>
      <c r="L53" s="10" t="s">
        <v>0</v>
      </c>
      <c r="M53" s="14">
        <v>330</v>
      </c>
      <c r="N53" s="42">
        <f t="shared" si="5"/>
        <v>-3.076923076923077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185</v>
      </c>
      <c r="G54" s="15">
        <v>170</v>
      </c>
      <c r="H54" s="10" t="s">
        <v>0</v>
      </c>
      <c r="I54" s="14">
        <v>180</v>
      </c>
      <c r="J54" s="42">
        <f t="shared" si="4"/>
        <v>2.857142857142857</v>
      </c>
      <c r="K54" s="15">
        <v>175</v>
      </c>
      <c r="L54" s="10" t="s">
        <v>0</v>
      </c>
      <c r="M54" s="14">
        <v>180</v>
      </c>
      <c r="N54" s="42">
        <f t="shared" si="5"/>
        <v>1.4084507042253522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55</v>
      </c>
      <c r="H55" s="10" t="s">
        <v>0</v>
      </c>
      <c r="I55" s="14">
        <v>60</v>
      </c>
      <c r="J55" s="42">
        <f t="shared" si="4"/>
        <v>2.608695652173913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42</v>
      </c>
      <c r="H56" s="10" t="s">
        <v>0</v>
      </c>
      <c r="I56" s="14">
        <v>45</v>
      </c>
      <c r="J56" s="42">
        <f t="shared" si="4"/>
        <v>6.896551724137931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8" t="s">
        <v>87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7.25" customHeight="1">
      <c r="A61" s="73" t="s">
        <v>27</v>
      </c>
      <c r="B61" s="74"/>
      <c r="C61" s="74"/>
      <c r="D61" s="74"/>
      <c r="E61" s="74"/>
      <c r="F61" s="75"/>
      <c r="G61" s="112" t="s">
        <v>26</v>
      </c>
      <c r="H61" s="113"/>
      <c r="I61" s="113"/>
      <c r="J61" s="113"/>
      <c r="K61" s="113"/>
      <c r="L61" s="113"/>
      <c r="M61" s="113"/>
      <c r="N61" s="114"/>
      <c r="O61" s="16"/>
    </row>
    <row r="62" spans="1:14" ht="19.5" customHeight="1">
      <c r="A62" s="119" t="s">
        <v>10</v>
      </c>
      <c r="B62" s="119"/>
      <c r="C62" s="76" t="s">
        <v>8</v>
      </c>
      <c r="D62" s="76"/>
      <c r="E62" s="76"/>
      <c r="F62" s="76"/>
      <c r="G62" s="77" t="s">
        <v>10</v>
      </c>
      <c r="H62" s="78"/>
      <c r="I62" s="78"/>
      <c r="J62" s="79"/>
      <c r="K62" s="87" t="s">
        <v>9</v>
      </c>
      <c r="L62" s="87"/>
      <c r="M62" s="87"/>
      <c r="N62" s="87"/>
    </row>
    <row r="63" spans="1:14" ht="36" customHeight="1">
      <c r="A63" s="109" t="s">
        <v>92</v>
      </c>
      <c r="B63" s="110"/>
      <c r="C63" s="70" t="s">
        <v>77</v>
      </c>
      <c r="D63" s="71"/>
      <c r="E63" s="71"/>
      <c r="F63" s="72"/>
      <c r="G63" s="106" t="s">
        <v>93</v>
      </c>
      <c r="H63" s="107"/>
      <c r="I63" s="107"/>
      <c r="J63" s="108"/>
      <c r="K63" s="70" t="s">
        <v>81</v>
      </c>
      <c r="L63" s="71"/>
      <c r="M63" s="71"/>
      <c r="N63" s="72"/>
    </row>
    <row r="64" spans="1:14" ht="36" customHeight="1">
      <c r="A64" s="109" t="s">
        <v>89</v>
      </c>
      <c r="B64" s="124"/>
      <c r="C64" s="70" t="s">
        <v>78</v>
      </c>
      <c r="D64" s="71"/>
      <c r="E64" s="71"/>
      <c r="F64" s="72"/>
      <c r="G64" s="106" t="s">
        <v>94</v>
      </c>
      <c r="H64" s="107"/>
      <c r="I64" s="107"/>
      <c r="J64" s="108"/>
      <c r="K64" s="70" t="s">
        <v>81</v>
      </c>
      <c r="L64" s="71"/>
      <c r="M64" s="71"/>
      <c r="N64" s="72"/>
    </row>
    <row r="65" spans="1:14" ht="36" customHeight="1">
      <c r="A65" s="109" t="s">
        <v>90</v>
      </c>
      <c r="B65" s="124"/>
      <c r="C65" s="70" t="s">
        <v>78</v>
      </c>
      <c r="D65" s="71"/>
      <c r="E65" s="71"/>
      <c r="F65" s="72"/>
      <c r="G65" s="106" t="s">
        <v>95</v>
      </c>
      <c r="H65" s="107"/>
      <c r="I65" s="107"/>
      <c r="J65" s="108"/>
      <c r="K65" s="70" t="s">
        <v>81</v>
      </c>
      <c r="L65" s="71"/>
      <c r="M65" s="71"/>
      <c r="N65" s="72"/>
    </row>
    <row r="66" spans="1:14" ht="49.5" customHeight="1">
      <c r="A66" s="121" t="s">
        <v>91</v>
      </c>
      <c r="B66" s="122"/>
      <c r="C66" s="70" t="s">
        <v>78</v>
      </c>
      <c r="D66" s="71"/>
      <c r="E66" s="71"/>
      <c r="F66" s="72"/>
      <c r="G66" s="123" t="s">
        <v>80</v>
      </c>
      <c r="H66" s="71"/>
      <c r="I66" s="71"/>
      <c r="J66" s="72"/>
      <c r="K66" s="123" t="s">
        <v>80</v>
      </c>
      <c r="L66" s="71"/>
      <c r="M66" s="71"/>
      <c r="N66" s="72"/>
    </row>
    <row r="67" spans="1:14" ht="47.25" customHeight="1" hidden="1">
      <c r="A67" s="120" t="s">
        <v>50</v>
      </c>
      <c r="B67" s="120"/>
      <c r="C67" s="62" t="s">
        <v>61</v>
      </c>
      <c r="D67" s="61"/>
      <c r="E67" s="61"/>
      <c r="F67" s="63"/>
      <c r="G67" s="60" t="s">
        <v>49</v>
      </c>
      <c r="H67" s="60"/>
      <c r="I67" s="60"/>
      <c r="J67" s="60"/>
      <c r="K67" s="86" t="s">
        <v>48</v>
      </c>
      <c r="L67" s="86"/>
      <c r="M67" s="86"/>
      <c r="N67" s="86"/>
    </row>
    <row r="68" spans="1:14" ht="48.75" customHeight="1" hidden="1">
      <c r="A68" s="120"/>
      <c r="B68" s="120"/>
      <c r="C68" s="62" t="s">
        <v>61</v>
      </c>
      <c r="D68" s="61"/>
      <c r="E68" s="61"/>
      <c r="F68" s="63"/>
      <c r="G68" s="60"/>
      <c r="H68" s="60"/>
      <c r="I68" s="60"/>
      <c r="J68" s="60"/>
      <c r="K68" s="86"/>
      <c r="L68" s="86"/>
      <c r="M68" s="86"/>
      <c r="N68" s="86"/>
    </row>
    <row r="69" spans="1:14" ht="3.75" customHeight="1" hidden="1">
      <c r="A69" s="120"/>
      <c r="B69" s="120"/>
      <c r="C69" s="62" t="s">
        <v>61</v>
      </c>
      <c r="D69" s="61"/>
      <c r="E69" s="61"/>
      <c r="F69" s="63"/>
      <c r="G69" s="60" t="s">
        <v>46</v>
      </c>
      <c r="H69" s="60"/>
      <c r="I69" s="60"/>
      <c r="J69" s="60"/>
      <c r="K69" s="86" t="s">
        <v>47</v>
      </c>
      <c r="L69" s="86"/>
      <c r="M69" s="86"/>
      <c r="N69" s="86"/>
    </row>
    <row r="70" spans="1:14" ht="3.75" customHeight="1">
      <c r="A70" s="67"/>
      <c r="B70" s="67"/>
      <c r="C70" s="68"/>
      <c r="D70" s="68"/>
      <c r="E70" s="68"/>
      <c r="F70" s="68"/>
      <c r="G70" s="68"/>
      <c r="H70" s="68"/>
      <c r="I70" s="68"/>
      <c r="J70" s="68"/>
      <c r="K70" s="69"/>
      <c r="L70" s="69"/>
      <c r="M70" s="69"/>
      <c r="N70" s="69"/>
    </row>
    <row r="71" spans="1:14" ht="3.75" customHeight="1">
      <c r="A71" s="67"/>
      <c r="B71" s="67"/>
      <c r="C71" s="68"/>
      <c r="D71" s="68"/>
      <c r="E71" s="68"/>
      <c r="F71" s="68"/>
      <c r="G71" s="68"/>
      <c r="H71" s="68"/>
      <c r="I71" s="68"/>
      <c r="J71" s="68"/>
      <c r="K71" s="69"/>
      <c r="L71" s="69"/>
      <c r="M71" s="69"/>
      <c r="N71" s="69"/>
    </row>
    <row r="72" spans="1:14" ht="32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"/>
      <c r="L72" s="6"/>
      <c r="M72" s="6"/>
      <c r="N72" s="6"/>
    </row>
    <row r="73" spans="11:14" ht="18" customHeight="1">
      <c r="K73" s="80" t="s">
        <v>88</v>
      </c>
      <c r="L73" s="80"/>
      <c r="M73" s="80"/>
      <c r="N73" s="80"/>
    </row>
    <row r="74" spans="11:14" ht="15.75" customHeight="1">
      <c r="K74" s="81" t="s">
        <v>71</v>
      </c>
      <c r="L74" s="82"/>
      <c r="M74" s="82"/>
      <c r="N74" s="82"/>
    </row>
    <row r="75" spans="11:14" ht="15.75" customHeight="1">
      <c r="K75" s="80" t="s">
        <v>74</v>
      </c>
      <c r="L75" s="80"/>
      <c r="M75" s="80"/>
      <c r="N75" s="80"/>
    </row>
    <row r="76" spans="11:14" ht="13.5">
      <c r="K76" s="83" t="s">
        <v>72</v>
      </c>
      <c r="L76" s="83"/>
      <c r="M76" s="83"/>
      <c r="N76" s="83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80"/>
      <c r="L77" s="80"/>
      <c r="M77" s="80"/>
      <c r="N77" s="80"/>
    </row>
    <row r="78" spans="1:14" ht="15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3"/>
      <c r="L78" s="83"/>
      <c r="M78" s="83"/>
      <c r="N78" s="83"/>
    </row>
    <row r="81" spans="13:16" ht="13.5">
      <c r="M81" s="41"/>
      <c r="N81"/>
      <c r="O81"/>
      <c r="P81"/>
    </row>
    <row r="82" spans="13:16" ht="15.75">
      <c r="M82" s="81"/>
      <c r="N82" s="82"/>
      <c r="O82" s="82"/>
      <c r="P82" s="82"/>
    </row>
    <row r="83" spans="13:16" ht="15.75">
      <c r="M83" s="80"/>
      <c r="N83" s="80"/>
      <c r="O83" s="80"/>
      <c r="P83" s="80"/>
    </row>
    <row r="84" spans="13:16" ht="13.5">
      <c r="M84" s="83"/>
      <c r="N84" s="83"/>
      <c r="O84" s="83"/>
      <c r="P84" s="83"/>
    </row>
    <row r="85" spans="13:16" ht="15.75">
      <c r="M85" s="81"/>
      <c r="N85" s="82"/>
      <c r="O85" s="82"/>
      <c r="P85" s="82"/>
    </row>
    <row r="86" spans="13:16" ht="15.75">
      <c r="M86" s="80"/>
      <c r="N86" s="80"/>
      <c r="O86" s="80"/>
      <c r="P86" s="80"/>
    </row>
    <row r="87" spans="13:16" ht="13.5">
      <c r="M87" s="83"/>
      <c r="N87" s="83"/>
      <c r="O87" s="83"/>
      <c r="P87" s="83"/>
    </row>
    <row r="88" spans="13:16" ht="15.75">
      <c r="M88" s="80"/>
      <c r="N88" s="80"/>
      <c r="O88" s="80"/>
      <c r="P88" s="80"/>
    </row>
  </sheetData>
  <sheetProtection/>
  <mergeCells count="62">
    <mergeCell ref="A64:B64"/>
    <mergeCell ref="C64:F64"/>
    <mergeCell ref="G64:J64"/>
    <mergeCell ref="K64:N64"/>
    <mergeCell ref="A65:B65"/>
    <mergeCell ref="C65:F65"/>
    <mergeCell ref="K69:N69"/>
    <mergeCell ref="K75:N75"/>
    <mergeCell ref="A66:B66"/>
    <mergeCell ref="C66:F66"/>
    <mergeCell ref="G66:J66"/>
    <mergeCell ref="K66:N66"/>
    <mergeCell ref="A62:B62"/>
    <mergeCell ref="N10:N12"/>
    <mergeCell ref="G65:J65"/>
    <mergeCell ref="K65:N65"/>
    <mergeCell ref="K77:N77"/>
    <mergeCell ref="K76:N76"/>
    <mergeCell ref="K74:N74"/>
    <mergeCell ref="A67:B67"/>
    <mergeCell ref="A68:B68"/>
    <mergeCell ref="A69:B69"/>
    <mergeCell ref="A7:F7"/>
    <mergeCell ref="K7:N7"/>
    <mergeCell ref="K73:N73"/>
    <mergeCell ref="A8:N8"/>
    <mergeCell ref="G63:J63"/>
    <mergeCell ref="A63:B63"/>
    <mergeCell ref="J9:N9"/>
    <mergeCell ref="G61:N61"/>
    <mergeCell ref="J10:J12"/>
    <mergeCell ref="A60:N60"/>
    <mergeCell ref="K10:M12"/>
    <mergeCell ref="B10:B12"/>
    <mergeCell ref="A1:N1"/>
    <mergeCell ref="A2:N2"/>
    <mergeCell ref="A3:N3"/>
    <mergeCell ref="A4:N4"/>
    <mergeCell ref="G10:I12"/>
    <mergeCell ref="D10:F12"/>
    <mergeCell ref="A5:N5"/>
    <mergeCell ref="M86:P86"/>
    <mergeCell ref="M84:P84"/>
    <mergeCell ref="A78:J78"/>
    <mergeCell ref="C10:C12"/>
    <mergeCell ref="K63:N63"/>
    <mergeCell ref="K68:N68"/>
    <mergeCell ref="A10:A12"/>
    <mergeCell ref="K67:N67"/>
    <mergeCell ref="K62:N62"/>
    <mergeCell ref="C63:F63"/>
    <mergeCell ref="A61:F61"/>
    <mergeCell ref="C62:F62"/>
    <mergeCell ref="G62:J62"/>
    <mergeCell ref="M88:P88"/>
    <mergeCell ref="M82:P82"/>
    <mergeCell ref="M83:P83"/>
    <mergeCell ref="K78:N78"/>
    <mergeCell ref="M87:P87"/>
    <mergeCell ref="M85:P85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2022-10-17T07:51:40Z</cp:lastPrinted>
  <dcterms:created xsi:type="dcterms:W3CDTF">2007-06-24T07:34:26Z</dcterms:created>
  <dcterms:modified xsi:type="dcterms:W3CDTF">2022-10-17T07:56:46Z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