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<sst xmlns="http://schemas.openxmlformats.org/spreadsheetml/2006/main" count="227" uniqueCount="89">
  <si>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</si>
  <si>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</si>
  <si>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</si>
  <si>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</si>
  <si>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</si>
  <si>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</si>
  <si>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</si>
  <si>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</si>
  <si>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</si>
  <si>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</si>
  <si>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</si>
  <si>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</si>
  <si>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</si>
  <si>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</si>
  <si>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</si>
  <si>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</si>
  <si>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</si>
  <si>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</si>
  <si>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</si>
  <si>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</si>
  <si>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</si>
  <si>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</si>
  <si>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</si>
  <si>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</si>
  <si>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</si>
  <si>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</si>
  <si>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</si>
  <si>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</si>
  <si>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</si>
  <si>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</si>
  <si>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</si>
  <si>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</si>
  <si>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</si>
  <si>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</si>
  <si>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</si>
  <si>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</si>
  <si>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</si>
  <si>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</si>
  <si>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</si>
  <si>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</si>
  <si>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</si>
  <si>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</si>
  <si>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</si>
  <si>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</si>
  <si>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</si>
  <si>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</si>
  <si>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</si>
  <si>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</si>
  <si>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</si>
  <si>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</si>
  <si>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</si>
  <si>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</si>
  <si>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</si>
  <si>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</si>
  <si>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</si>
  <si>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</si>
  <si>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</si>
  <si>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</si>
  <si>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</si>
  <si>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</si>
  <si>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</si>
  <si>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</si>
  <si>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</si>
  <si>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</si>
  <si>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</si>
  <si>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</si>
  <si>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</si>
  <si>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</si>
  <si>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</si>
  <si>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</si>
  <si>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</si>
  <si>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</si>
  <si>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</si>
  <si>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</si>
  <si>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</si>
  <si>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</si>
  <si>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</si>
  <si>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</si>
  <si>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01/11/২০২২</t>
  </si>
  <si>
    <t>তারিখঃ 01/11/202২ খ্রি.।</t>
  </si>
  <si>
    <t>01/11/২০2১</t>
  </si>
  <si>
    <t>স্মারক নং 1২.02.9১০০.7০0.16.02৫.1৬.741</t>
  </si>
  <si>
    <t>31/10/২০২2</t>
  </si>
  <si>
    <t>চাল (মাঝারি), রসুন-দেশি,</t>
  </si>
  <si>
    <t xml:space="preserve"> বেগুন,  ঢেড়স,কাঁচামরিচ</t>
  </si>
  <si>
    <t>ইলিশ মাছ,ডিম (হাঁস)</t>
  </si>
  <si>
    <t xml:space="preserve"> আটা(প্যা. পিঁয়াজ ( দেশি), আদা(দেশি/আমঃ)</t>
  </si>
  <si>
    <t>আলু</t>
  </si>
  <si>
    <t>মোরগ-মুরগি (দেশি)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</si>
</sst>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72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70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73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81</v>
      </c>
      <c r="B7" s="108"/>
      <c r="C7" s="108"/>
      <c r="D7" s="108"/>
      <c r="E7" s="108"/>
      <c r="F7" s="108"/>
      <c r="H7" s="31"/>
      <c r="I7" s="23"/>
      <c r="J7" s="143" t="s">
        <v>79</v>
      </c>
      <c r="K7" s="143"/>
      <c r="L7" s="143"/>
      <c r="M7" s="143"/>
      <c r="N7" s="143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78</v>
      </c>
      <c r="E11" s="129"/>
      <c r="F11" s="130"/>
      <c r="G11" s="128" t="s">
        <v>82</v>
      </c>
      <c r="H11" s="129"/>
      <c r="I11" s="130"/>
      <c r="J11" s="115"/>
      <c r="K11" s="116" t="s">
        <v>80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85</v>
      </c>
      <c r="J14" s="24">
        <f t="shared" si="0"/>
        <v>-19.28571428571429</v>
      </c>
      <c r="K14" s="22">
        <v>48</v>
      </c>
      <c r="L14" s="30" t="s">
        <v>5</v>
      </c>
      <c r="M14" s="22">
        <v>52</v>
      </c>
      <c r="N14" s="25">
        <f t="shared" si="1"/>
        <v>13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0</v>
      </c>
      <c r="K15" s="22">
        <v>40</v>
      </c>
      <c r="L15" s="30" t="s">
        <v>5</v>
      </c>
      <c r="M15" s="22">
        <v>45</v>
      </c>
      <c r="N15" s="25">
        <f t="shared" si="1"/>
        <v>15.294117647058824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58</v>
      </c>
      <c r="E16" s="30" t="s">
        <v>5</v>
      </c>
      <c r="F16" s="22">
        <v>62</v>
      </c>
      <c r="G16" s="33">
        <v>58</v>
      </c>
      <c r="H16" s="30" t="s">
        <v>5</v>
      </c>
      <c r="I16" s="34">
        <v>60</v>
      </c>
      <c r="J16" s="24">
        <f t="shared" si="0"/>
        <v>1.694915254237288</v>
      </c>
      <c r="K16" s="22">
        <v>38</v>
      </c>
      <c r="L16" s="30" t="s">
        <v>5</v>
      </c>
      <c r="M16" s="22">
        <v>40</v>
      </c>
      <c r="N16" s="25">
        <f t="shared" si="1"/>
        <v>53.84615384615385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54</v>
      </c>
      <c r="E17" s="30" t="s">
        <v>5</v>
      </c>
      <c r="F17" s="22">
        <v>55</v>
      </c>
      <c r="G17" s="33">
        <v>54</v>
      </c>
      <c r="H17" s="30" t="s">
        <v>5</v>
      </c>
      <c r="I17" s="34">
        <v>55</v>
      </c>
      <c r="J17" s="24">
        <f t="shared" si="0"/>
        <v>0</v>
      </c>
      <c r="K17" s="22">
        <v>34</v>
      </c>
      <c r="L17" s="30" t="s">
        <v>5</v>
      </c>
      <c r="M17" s="22">
        <v>35</v>
      </c>
      <c r="N17" s="25">
        <f t="shared" si="1"/>
        <v>57.971014492753625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75</v>
      </c>
      <c r="L18" s="30" t="s">
        <v>5</v>
      </c>
      <c r="M18" s="22">
        <v>130</v>
      </c>
      <c r="N18" s="25">
        <f t="shared" si="1"/>
        <v>17.073170731707318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115</v>
      </c>
      <c r="L19" s="30" t="s">
        <v>5</v>
      </c>
      <c r="M19" s="22">
        <v>130</v>
      </c>
      <c r="N19" s="25">
        <f t="shared" si="1"/>
        <v>-6.122448979591836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74</v>
      </c>
      <c r="E20" s="30" t="s">
        <v>5</v>
      </c>
      <c r="F20" s="22">
        <v>75</v>
      </c>
      <c r="G20" s="33">
        <v>74</v>
      </c>
      <c r="H20" s="30" t="s">
        <v>5</v>
      </c>
      <c r="I20" s="34">
        <v>75</v>
      </c>
      <c r="J20" s="24">
        <f t="shared" si="0"/>
        <v>0</v>
      </c>
      <c r="K20" s="22">
        <v>70</v>
      </c>
      <c r="L20" s="30" t="s">
        <v>5</v>
      </c>
      <c r="M20" s="22">
        <v>75</v>
      </c>
      <c r="N20" s="25">
        <f t="shared" si="1"/>
        <v>2.7586206896551726</v>
      </c>
    </row>
    <row r="21" spans="1:14" ht="17.25" customHeight="1">
      <c r="A21" s="35">
        <v>10</v>
      </c>
      <c r="B21" s="28" t="s">
        <v>64</v>
      </c>
      <c r="C21" s="35" t="s">
        <v>7</v>
      </c>
      <c r="D21" s="22">
        <v>174</v>
      </c>
      <c r="E21" s="30" t="s">
        <v>5</v>
      </c>
      <c r="F21" s="22">
        <v>178</v>
      </c>
      <c r="G21" s="33">
        <v>174</v>
      </c>
      <c r="H21" s="30" t="s">
        <v>5</v>
      </c>
      <c r="I21" s="34">
        <v>178</v>
      </c>
      <c r="J21" s="24">
        <f t="shared" si="0"/>
        <v>0</v>
      </c>
      <c r="K21" s="22">
        <v>98</v>
      </c>
      <c r="L21" s="30" t="s">
        <v>5</v>
      </c>
      <c r="M21" s="22">
        <v>100</v>
      </c>
      <c r="N21" s="25">
        <f t="shared" si="1"/>
        <v>77.77777777777779</v>
      </c>
    </row>
    <row r="22" spans="1:14" ht="17.25" customHeight="1">
      <c r="A22" s="35">
        <v>11</v>
      </c>
      <c r="B22" s="28" t="s">
        <v>75</v>
      </c>
      <c r="C22" s="35" t="s">
        <v>6</v>
      </c>
      <c r="D22" s="22">
        <v>125</v>
      </c>
      <c r="E22" s="30" t="s">
        <v>5</v>
      </c>
      <c r="F22" s="22">
        <v>130</v>
      </c>
      <c r="G22" s="33">
        <v>125</v>
      </c>
      <c r="H22" s="30" t="s">
        <v>5</v>
      </c>
      <c r="I22" s="34">
        <v>130</v>
      </c>
      <c r="J22" s="24">
        <f t="shared" si="0"/>
        <v>0</v>
      </c>
      <c r="K22" s="22">
        <v>94</v>
      </c>
      <c r="L22" s="30" t="s">
        <v>5</v>
      </c>
      <c r="M22" s="22">
        <v>96</v>
      </c>
      <c r="N22" s="25">
        <f t="shared" si="1"/>
        <v>34.21052631578947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860</v>
      </c>
      <c r="E23" s="30" t="s">
        <v>5</v>
      </c>
      <c r="F23" s="22">
        <v>880</v>
      </c>
      <c r="G23" s="33">
        <v>860</v>
      </c>
      <c r="H23" s="30" t="s">
        <v>5</v>
      </c>
      <c r="I23" s="34">
        <v>880</v>
      </c>
      <c r="J23" s="24">
        <f t="shared" si="0"/>
        <v>0</v>
      </c>
      <c r="K23" s="22">
        <v>495</v>
      </c>
      <c r="L23" s="30" t="s">
        <v>5</v>
      </c>
      <c r="M23" s="22">
        <v>515</v>
      </c>
      <c r="N23" s="25">
        <f t="shared" si="1"/>
        <v>72.27722772277228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48</v>
      </c>
      <c r="E24" s="30"/>
      <c r="F24" s="22">
        <v>50</v>
      </c>
      <c r="G24" s="33">
        <v>45</v>
      </c>
      <c r="H24" s="30" t="s">
        <v>5</v>
      </c>
      <c r="I24" s="34">
        <v>48</v>
      </c>
      <c r="J24" s="24">
        <f t="shared" si="0"/>
        <v>5.376344086021505</v>
      </c>
      <c r="K24" s="22">
        <v>75</v>
      </c>
      <c r="L24" s="30">
        <v>0</v>
      </c>
      <c r="M24" s="22">
        <v>80</v>
      </c>
      <c r="N24" s="24">
        <f t="shared" si="1"/>
        <v>-36.774193548387096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40</v>
      </c>
      <c r="E25" s="30" t="s">
        <v>5</v>
      </c>
      <c r="F25" s="22">
        <v>48</v>
      </c>
      <c r="G25" s="33">
        <v>40</v>
      </c>
      <c r="H25" s="30">
        <v>68</v>
      </c>
      <c r="I25" s="34">
        <v>48</v>
      </c>
      <c r="J25" s="24">
        <f t="shared" si="0"/>
        <v>0</v>
      </c>
      <c r="K25" s="22">
        <v>40</v>
      </c>
      <c r="L25" s="30" t="s">
        <v>5</v>
      </c>
      <c r="M25" s="22">
        <v>60</v>
      </c>
      <c r="N25" s="24">
        <f t="shared" si="1"/>
        <v>-12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50</v>
      </c>
      <c r="E26" s="30" t="s">
        <v>5</v>
      </c>
      <c r="F26" s="22">
        <v>70</v>
      </c>
      <c r="G26" s="33">
        <v>60</v>
      </c>
      <c r="H26" s="30" t="s">
        <v>5</v>
      </c>
      <c r="I26" s="34">
        <v>70</v>
      </c>
      <c r="J26" s="24">
        <f t="shared" si="0"/>
        <v>-7.6923076923076925</v>
      </c>
      <c r="K26" s="22">
        <v>100</v>
      </c>
      <c r="L26" s="30" t="s">
        <v>5</v>
      </c>
      <c r="M26" s="22">
        <v>110</v>
      </c>
      <c r="N26" s="24">
        <f t="shared" si="1"/>
        <v>-42.857142857142854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110</v>
      </c>
      <c r="H27" s="30" t="s">
        <v>5</v>
      </c>
      <c r="I27" s="34">
        <v>120</v>
      </c>
      <c r="J27" s="24">
        <f t="shared" si="0"/>
        <v>0</v>
      </c>
      <c r="K27" s="22">
        <v>80</v>
      </c>
      <c r="L27" s="30" t="s">
        <v>5</v>
      </c>
      <c r="M27" s="22">
        <v>90</v>
      </c>
      <c r="N27" s="24">
        <f t="shared" si="1"/>
        <v>35.294117647058826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170</v>
      </c>
      <c r="G28" s="33">
        <v>90</v>
      </c>
      <c r="H28" s="30" t="s">
        <v>5</v>
      </c>
      <c r="I28" s="34">
        <v>170</v>
      </c>
      <c r="J28" s="24">
        <f t="shared" si="0"/>
        <v>3.8461538461538463</v>
      </c>
      <c r="K28" s="22">
        <v>80</v>
      </c>
      <c r="L28" s="30" t="s">
        <v>5</v>
      </c>
      <c r="M28" s="22">
        <v>260</v>
      </c>
      <c r="N28" s="24">
        <f t="shared" si="1"/>
        <v>-20.588235294117645</v>
      </c>
    </row>
    <row r="29" spans="1:14" ht="17.25" customHeight="1">
      <c r="A29" s="35">
        <v>18</v>
      </c>
      <c r="B29" s="28" t="s">
        <v>62</v>
      </c>
      <c r="C29" s="35" t="s">
        <v>6</v>
      </c>
      <c r="D29" s="22">
        <v>50</v>
      </c>
      <c r="E29" s="30" t="s">
        <v>5</v>
      </c>
      <c r="F29" s="22">
        <v>60</v>
      </c>
      <c r="G29" s="33">
        <v>50</v>
      </c>
      <c r="H29" s="30" t="s">
        <v>5</v>
      </c>
      <c r="I29" s="34">
        <v>60</v>
      </c>
      <c r="J29" s="24">
        <f t="shared" si="0"/>
        <v>0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69</v>
      </c>
      <c r="C30" s="35" t="s">
        <v>6</v>
      </c>
      <c r="D30" s="22">
        <v>24</v>
      </c>
      <c r="E30" s="30"/>
      <c r="F30" s="22">
        <v>28</v>
      </c>
      <c r="G30" s="33">
        <v>22</v>
      </c>
      <c r="H30" s="30"/>
      <c r="I30" s="34">
        <v>26</v>
      </c>
      <c r="J30" s="24">
        <f t="shared" si="0"/>
        <v>8.333333333333332</v>
      </c>
      <c r="K30" s="22">
        <v>35</v>
      </c>
      <c r="L30" s="30"/>
      <c r="M30" s="22">
        <v>40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45</v>
      </c>
      <c r="G31" s="33">
        <v>40</v>
      </c>
      <c r="H31" s="30">
        <v>60</v>
      </c>
      <c r="I31" s="34">
        <v>50</v>
      </c>
      <c r="J31" s="24">
        <f t="shared" si="0"/>
        <v>-16.666666666666664</v>
      </c>
      <c r="K31" s="22">
        <v>60</v>
      </c>
      <c r="L31" s="30" t="s">
        <v>5</v>
      </c>
      <c r="M31" s="22">
        <v>70</v>
      </c>
      <c r="N31" s="24">
        <f aca="true" t="shared" si="2" ref="N31:N48">((D31+F31)/2-(K31+M31)/2)/((K31+M31)/2)*100</f>
        <v>-42.30769230769231</v>
      </c>
    </row>
    <row r="32" spans="1:14" ht="17.25" customHeight="1">
      <c r="A32" s="35">
        <v>21</v>
      </c>
      <c r="B32" s="28" t="s">
        <v>68</v>
      </c>
      <c r="C32" s="35" t="s">
        <v>6</v>
      </c>
      <c r="D32" s="22">
        <v>15</v>
      </c>
      <c r="E32" s="30" t="s">
        <v>5</v>
      </c>
      <c r="F32" s="22">
        <v>20</v>
      </c>
      <c r="G32" s="33">
        <v>15</v>
      </c>
      <c r="H32" s="30" t="s">
        <v>5</v>
      </c>
      <c r="I32" s="34">
        <v>20</v>
      </c>
      <c r="J32" s="24">
        <f t="shared" si="0"/>
        <v>0</v>
      </c>
      <c r="K32" s="22">
        <v>30</v>
      </c>
      <c r="L32" s="30" t="s">
        <v>5</v>
      </c>
      <c r="M32" s="22">
        <v>35</v>
      </c>
      <c r="N32" s="24">
        <f t="shared" si="2"/>
        <v>-46.15384615384615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25</v>
      </c>
      <c r="E33" s="30" t="s">
        <v>5</v>
      </c>
      <c r="F33" s="22">
        <v>30</v>
      </c>
      <c r="G33" s="33">
        <v>25</v>
      </c>
      <c r="H33" s="30" t="s">
        <v>5</v>
      </c>
      <c r="I33" s="34">
        <v>30</v>
      </c>
      <c r="J33" s="24">
        <f t="shared" si="0"/>
        <v>0</v>
      </c>
      <c r="K33" s="22">
        <v>30</v>
      </c>
      <c r="L33" s="30" t="s">
        <v>5</v>
      </c>
      <c r="M33" s="22">
        <v>35</v>
      </c>
      <c r="N33" s="24">
        <f t="shared" si="2"/>
        <v>-15.384615384615385</v>
      </c>
    </row>
    <row r="34" spans="1:14" ht="17.25" customHeight="1">
      <c r="A34" s="35">
        <v>23</v>
      </c>
      <c r="B34" s="28" t="s">
        <v>59</v>
      </c>
      <c r="C34" s="35" t="s">
        <v>6</v>
      </c>
      <c r="D34" s="22">
        <v>40</v>
      </c>
      <c r="E34" s="30" t="s">
        <v>5</v>
      </c>
      <c r="F34" s="22">
        <v>45</v>
      </c>
      <c r="G34" s="33">
        <v>40</v>
      </c>
      <c r="H34" s="30">
        <v>50</v>
      </c>
      <c r="I34" s="34">
        <v>50</v>
      </c>
      <c r="J34" s="24">
        <f t="shared" si="0"/>
        <v>-5.555555555555555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76</v>
      </c>
      <c r="C35" s="35" t="s">
        <v>6</v>
      </c>
      <c r="D35" s="22">
        <v>40</v>
      </c>
      <c r="E35" s="30" t="s">
        <v>5</v>
      </c>
      <c r="F35" s="22">
        <v>60</v>
      </c>
      <c r="G35" s="33">
        <v>60</v>
      </c>
      <c r="H35" s="30" t="s">
        <v>5</v>
      </c>
      <c r="I35" s="34">
        <v>80</v>
      </c>
      <c r="J35" s="24">
        <f t="shared" si="0"/>
        <v>-28.57142857142857</v>
      </c>
      <c r="K35" s="22">
        <v>50</v>
      </c>
      <c r="L35" s="30" t="s">
        <v>5</v>
      </c>
      <c r="M35" s="22">
        <v>60</v>
      </c>
      <c r="N35" s="24">
        <f t="shared" si="2"/>
        <v>-9.090909090909092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280</v>
      </c>
      <c r="E36" s="30" t="s">
        <v>5</v>
      </c>
      <c r="F36" s="22">
        <v>330</v>
      </c>
      <c r="G36" s="33">
        <v>280</v>
      </c>
      <c r="H36" s="30" t="s">
        <v>5</v>
      </c>
      <c r="I36" s="34">
        <v>330</v>
      </c>
      <c r="J36" s="24">
        <f t="shared" si="0"/>
        <v>0</v>
      </c>
      <c r="K36" s="22">
        <v>220</v>
      </c>
      <c r="L36" s="30" t="s">
        <v>5</v>
      </c>
      <c r="M36" s="22">
        <v>260</v>
      </c>
      <c r="N36" s="24">
        <f t="shared" si="2"/>
        <v>27.083333333333332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280</v>
      </c>
      <c r="E37" s="30" t="s">
        <v>5</v>
      </c>
      <c r="F37" s="22">
        <v>340</v>
      </c>
      <c r="G37" s="33">
        <v>280</v>
      </c>
      <c r="H37" s="30" t="s">
        <v>5</v>
      </c>
      <c r="I37" s="34">
        <v>340</v>
      </c>
      <c r="J37" s="24">
        <f t="shared" si="0"/>
        <v>0</v>
      </c>
      <c r="K37" s="22">
        <v>230</v>
      </c>
      <c r="L37" s="30" t="s">
        <v>5</v>
      </c>
      <c r="M37" s="22">
        <v>350</v>
      </c>
      <c r="N37" s="24">
        <f t="shared" si="2"/>
        <v>6.896551724137931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700</v>
      </c>
      <c r="E38" s="30" t="s">
        <v>5</v>
      </c>
      <c r="F38" s="60">
        <v>900</v>
      </c>
      <c r="G38" s="33">
        <v>700</v>
      </c>
      <c r="H38" s="30" t="e">
        <f>-I39:J39</f>
        <v>#VALUE!</v>
      </c>
      <c r="I38" s="61">
        <v>1000</v>
      </c>
      <c r="J38" s="24">
        <f t="shared" si="0"/>
        <v>-5.88235294117647</v>
      </c>
      <c r="K38" s="22">
        <v>0</v>
      </c>
      <c r="L38" s="30" t="s">
        <v>5</v>
      </c>
      <c r="M38" s="58">
        <v>0</v>
      </c>
      <c r="N38" s="24" t="e">
        <f t="shared" si="2"/>
        <v>#DIV/0!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180</v>
      </c>
      <c r="G39" s="33">
        <v>150</v>
      </c>
      <c r="H39" s="30" t="s">
        <v>5</v>
      </c>
      <c r="I39" s="34">
        <v>180</v>
      </c>
      <c r="J39" s="24">
        <f t="shared" si="0"/>
        <v>0</v>
      </c>
      <c r="K39" s="22">
        <v>100</v>
      </c>
      <c r="L39" s="30" t="s">
        <v>5</v>
      </c>
      <c r="M39" s="22">
        <v>140</v>
      </c>
      <c r="N39" s="24">
        <f t="shared" si="2"/>
        <v>37.5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550</v>
      </c>
      <c r="J41" s="24">
        <f t="shared" si="0"/>
        <v>2.857142857142857</v>
      </c>
      <c r="K41" s="22">
        <v>370</v>
      </c>
      <c r="L41" s="30" t="s">
        <v>5</v>
      </c>
      <c r="M41" s="22">
        <v>420</v>
      </c>
      <c r="N41" s="24">
        <f t="shared" si="2"/>
        <v>36.708860759493675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340</v>
      </c>
      <c r="E42" s="30" t="s">
        <v>5</v>
      </c>
      <c r="F42" s="22">
        <v>350</v>
      </c>
      <c r="G42" s="33">
        <v>340</v>
      </c>
      <c r="H42" s="30" t="s">
        <v>5</v>
      </c>
      <c r="I42" s="34">
        <v>350</v>
      </c>
      <c r="J42" s="24">
        <f t="shared" si="0"/>
        <v>0</v>
      </c>
      <c r="K42" s="22">
        <v>250</v>
      </c>
      <c r="L42" s="30" t="s">
        <v>5</v>
      </c>
      <c r="M42" s="22">
        <v>260</v>
      </c>
      <c r="N42" s="24">
        <f t="shared" si="2"/>
        <v>35.294117647058826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160</v>
      </c>
      <c r="E43" s="30" t="s">
        <v>5</v>
      </c>
      <c r="F43" s="22">
        <v>165</v>
      </c>
      <c r="G43" s="33">
        <v>160</v>
      </c>
      <c r="H43" s="30" t="s">
        <v>5</v>
      </c>
      <c r="I43" s="34">
        <v>165</v>
      </c>
      <c r="J43" s="24">
        <f t="shared" si="0"/>
        <v>0</v>
      </c>
      <c r="K43" s="22">
        <v>120</v>
      </c>
      <c r="L43" s="30" t="s">
        <v>5</v>
      </c>
      <c r="M43" s="22">
        <v>125</v>
      </c>
      <c r="N43" s="24">
        <f t="shared" si="2"/>
        <v>32.6530612244898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60</v>
      </c>
      <c r="E44" s="30" t="s">
        <v>5</v>
      </c>
      <c r="F44" s="22">
        <v>62</v>
      </c>
      <c r="G44" s="33">
        <v>64</v>
      </c>
      <c r="H44" s="30" t="s">
        <v>5</v>
      </c>
      <c r="I44" s="34">
        <v>65</v>
      </c>
      <c r="J44" s="24">
        <f t="shared" si="0"/>
        <v>-5.426356589147287</v>
      </c>
      <c r="K44" s="22">
        <v>50</v>
      </c>
      <c r="L44" s="30" t="s">
        <v>5</v>
      </c>
      <c r="M44" s="22">
        <v>52</v>
      </c>
      <c r="N44" s="24">
        <f t="shared" si="2"/>
        <v>19.607843137254903</v>
      </c>
    </row>
    <row r="45" spans="1:14" ht="17.25" customHeight="1">
      <c r="A45" s="35">
        <v>34</v>
      </c>
      <c r="B45" s="28" t="s">
        <v>65</v>
      </c>
      <c r="C45" s="35" t="s">
        <v>6</v>
      </c>
      <c r="D45" s="22">
        <v>45</v>
      </c>
      <c r="E45" s="30" t="s">
        <v>5</v>
      </c>
      <c r="F45" s="22">
        <v>48</v>
      </c>
      <c r="G45" s="33">
        <v>45</v>
      </c>
      <c r="H45" s="30" t="s">
        <v>5</v>
      </c>
      <c r="I45" s="34">
        <v>48</v>
      </c>
      <c r="J45" s="24">
        <f t="shared" si="0"/>
        <v>0</v>
      </c>
      <c r="K45" s="22">
        <v>37</v>
      </c>
      <c r="L45" s="30" t="s">
        <v>5</v>
      </c>
      <c r="M45" s="22">
        <v>38</v>
      </c>
      <c r="N45" s="24">
        <f t="shared" si="2"/>
        <v>24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98</v>
      </c>
      <c r="E46" s="30" t="s">
        <v>5</v>
      </c>
      <c r="F46" s="22">
        <v>100</v>
      </c>
      <c r="G46" s="33">
        <v>98</v>
      </c>
      <c r="H46" s="30" t="s">
        <v>5</v>
      </c>
      <c r="I46" s="34">
        <v>100</v>
      </c>
      <c r="J46" s="24">
        <f t="shared" si="0"/>
        <v>0</v>
      </c>
      <c r="K46" s="22">
        <v>59</v>
      </c>
      <c r="L46" s="30" t="s">
        <v>5</v>
      </c>
      <c r="M46" s="22">
        <v>60</v>
      </c>
      <c r="N46" s="24">
        <f t="shared" si="2"/>
        <v>66.38655462184873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25</v>
      </c>
      <c r="L47" s="30" t="s">
        <v>5</v>
      </c>
      <c r="M47" s="22">
        <v>35</v>
      </c>
      <c r="N47" s="24">
        <f t="shared" si="2"/>
        <v>8.333333333333332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620</v>
      </c>
      <c r="L48" s="30" t="s">
        <v>5</v>
      </c>
      <c r="M48" s="22">
        <v>640</v>
      </c>
      <c r="N48" s="24">
        <f t="shared" si="2"/>
        <v>9.523809523809524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74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83</v>
      </c>
      <c r="B56" s="110"/>
      <c r="C56" s="77" t="s">
        <v>67</v>
      </c>
      <c r="D56" s="78"/>
      <c r="E56" s="78"/>
      <c r="F56" s="79"/>
      <c r="G56" s="125" t="s">
        <v>86</v>
      </c>
      <c r="H56" s="126"/>
      <c r="I56" s="126"/>
      <c r="J56" s="127"/>
      <c r="K56" s="77" t="s">
        <v>66</v>
      </c>
      <c r="L56" s="78"/>
      <c r="M56" s="78"/>
      <c r="N56" s="79"/>
    </row>
    <row r="57" spans="1:14" ht="41.25" customHeight="1">
      <c r="A57" s="90" t="s">
        <v>84</v>
      </c>
      <c r="B57" s="91"/>
      <c r="C57" s="77" t="s">
        <v>44</v>
      </c>
      <c r="D57" s="78"/>
      <c r="E57" s="78"/>
      <c r="F57" s="79"/>
      <c r="G57" s="87" t="s">
        <v>87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85</v>
      </c>
      <c r="B58" s="74"/>
      <c r="C58" s="77" t="s">
        <v>44</v>
      </c>
      <c r="D58" s="78"/>
      <c r="E58" s="78"/>
      <c r="F58" s="79"/>
      <c r="G58" s="87" t="s">
        <v>88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77</v>
      </c>
      <c r="B59" s="69"/>
      <c r="C59" s="62"/>
      <c r="D59" s="63" t="s">
        <v>6</v>
      </c>
      <c r="E59" s="63"/>
      <c r="F59" s="64"/>
      <c r="G59" s="65"/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07" t="s">
        <v>34</v>
      </c>
      <c r="B62" s="107"/>
      <c r="C62" s="107"/>
      <c r="D62" s="107"/>
      <c r="E62" s="107"/>
      <c r="F62" s="107"/>
      <c r="G62" s="56" t="s">
        <v>63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60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61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2022-11-01T07:43:28Z</dcterms:modified>
  <cp:category/>
  <cp:version/>
  <cp:contentType/>
  <cp:contentStatus/>
</cp:coreProperties>
</file>