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<sst xmlns="http://schemas.openxmlformats.org/spreadsheetml/2006/main" count="311" uniqueCount="103">
  <si>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</si>
  <si>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</si>
  <si>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</si>
  <si>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</si>
  <si>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</si>
  <si>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</si>
  <si>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</si>
  <si>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</si>
  <si>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</si>
  <si>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</si>
  <si>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</si>
  <si>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</si>
  <si>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</si>
  <si>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</si>
  <si>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</si>
  <si>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</si>
  <si>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</si>
  <si>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</si>
  <si>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</si>
  <si>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</si>
  <si>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</si>
  <si>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</si>
  <si>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</si>
  <si>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</si>
  <si>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</si>
  <si>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</si>
  <si>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</si>
  <si>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</si>
  <si>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</si>
  <si>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</si>
  <si>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</si>
  <si>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</si>
  <si>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</si>
  <si>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</si>
  <si>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</si>
  <si>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</si>
  <si>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</si>
  <si>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</si>
  <si>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</si>
  <si>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</si>
  <si>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</si>
  <si>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</si>
  <si>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</si>
  <si>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</si>
  <si>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</si>
  <si>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</si>
  <si>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</si>
  <si>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</si>
  <si>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</si>
  <si>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</si>
  <si>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</si>
  <si>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</si>
  <si>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</si>
  <si>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</si>
  <si>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</si>
  <si>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</si>
  <si>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</si>
  <si>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</si>
  <si>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</si>
  <si>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</si>
  <si>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</si>
  <si>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</si>
  <si>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</si>
  <si>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</si>
  <si>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</si>
  <si>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</si>
  <si>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</si>
  <si>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</si>
  <si>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</si>
  <si>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</si>
  <si>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</si>
  <si>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</si>
  <si>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</si>
  <si>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আদা (কেরালা,মায়ানমার ও ইন্দোনেশিয়া)</t>
  </si>
  <si>
    <t>বাঁধাকপি</t>
  </si>
  <si>
    <t>সিম</t>
  </si>
  <si>
    <t>ফুলকপি</t>
  </si>
  <si>
    <t>সরবরাহ হ্রাস পাওয়ায় খুচরা মূল্য বৃদ্ধি পেয়েছে।</t>
  </si>
  <si>
    <t>----------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</si>
  <si>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</si>
  <si>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</si>
  <si>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০6/১০/2022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</si>
  <si>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চাহিদা বৃদ্ধি পাওয়ায় খুচরা মূল্য বৃদ্ধি পেয়েছে।</t>
  </si>
  <si>
    <t xml:space="preserve">                ----------</t>
  </si>
  <si>
    <r>
      <t>আজকের
08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</si>
  <si>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(08/11/২০২2) তারিখের সাথে গত  মাসের (০6/১০/২০২2)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</si>
  <si>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08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</si>
  <si>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(08/11/২০২2) তারিখের সাথে গত  বছরের (08/11/২০২১) তারিখের  বাজারদরের হ্রাস/বৃদ্ধি (%)</t>
  </si>
  <si>
    <t>তারিখঃ 08/11/২০২2 খ্রিঃ।</t>
  </si>
  <si>
    <t>গত ০7/1১/২০২2 খ্রিঃ তারিখের তুলনায় আজ 08/11/2022 খ্রিঃ তারিখে যে সকল পণ্যের খুচরা বাজার মূল্য হ্রাস/বৃদ্ধি পেয়েছে তার বিবরণ:</t>
  </si>
  <si>
    <t xml:space="preserve">     08/11/২০২২</t>
  </si>
  <si>
    <t>স্মারক নং-১২.০২.০০০০.০১৯.১৬.০০১.২0-৫10</t>
  </si>
  <si>
    <t>০১। চাল-সরু (নাজির) (সাধারণ)।</t>
  </si>
  <si>
    <t>০২। চাল- সরু (মিনিকেট)।</t>
  </si>
  <si>
    <t>০৩। ডাল- মসুর (উন্নত) ।</t>
  </si>
  <si>
    <t>০৫। মসলাঃ আদা (কেরালা, মায়ানমার ও ইন্দোনেশিয়া)।</t>
  </si>
  <si>
    <t>০1। মসলাঃ পিয়াজ (দেশী ও আমদানীকৃত-ভারত)।</t>
  </si>
  <si>
    <t>০২। সবজিঃ ফুলকপি ও বাঁধাকপি।</t>
  </si>
  <si>
    <t>সরবরাহ বৃদ্ধি ও পাইকারি মূল্য হ্রাস পাওয়ায় খুচরা মূল্য হ্রাস পেয়েছে।</t>
  </si>
  <si>
    <t>০৪। তেল-সয়াবিন ও পাম/পাম-সুপার     (খোলা)।</t>
  </si>
  <si>
    <t>০৬। সবজিঃ শসা।</t>
  </si>
  <si>
    <t>০৭। মোরগ-মুরগি-(ব্রয়লার) জ্যান্ত।</t>
  </si>
  <si>
    <t>চাল-সরু (নাজির-সাধারণ)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</si>
</sst>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18" xfId="0" applyNumberFormat="1" applyFont="1" applyBorder="1" applyAlignment="1" quotePrefix="1">
      <alignment horizontal="center" vertical="top" wrapText="1"/>
    </xf>
    <xf numFmtId="0" fontId="60" fillId="0" borderId="13" xfId="53" applyFont="1" applyBorder="1" applyAlignment="1" applyProtection="1">
      <alignment horizontal="center" vertical="top" wrapText="1"/>
      <protection/>
    </xf>
    <xf numFmtId="0" fontId="60" fillId="0" borderId="10" xfId="53" applyFont="1" applyBorder="1" applyAlignment="1" applyProtection="1">
      <alignment horizontal="center" vertical="top" wrapText="1"/>
      <protection/>
    </xf>
    <xf numFmtId="0" fontId="60" fillId="0" borderId="18" xfId="53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172" fontId="4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-16.666666666666664</c:v>
                </c:pt>
                <c:pt idx="12">
                  <c:v>-57.692307692307686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0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-16.666666666666664</c:v>
                </c:pt>
                <c:pt idx="12">
                  <c:v>-57.692307692307686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4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130</c:v>
                </c:pt>
                <c:pt idx="1">
                  <c:v>25</c:v>
                </c:pt>
                <c:pt idx="2">
                  <c:v>80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70</c:v>
                </c:pt>
                <c:pt idx="9">
                  <c:v>0</c:v>
                </c:pt>
                <c:pt idx="10">
                  <c:v>60</c:v>
                </c:pt>
                <c:pt idx="11">
                  <c:v>50</c:v>
                </c:pt>
                <c:pt idx="12">
                  <c:v>140</c:v>
                </c:pt>
                <c:pt idx="13">
                  <c:v>360</c:v>
                </c:pt>
                <c:pt idx="14">
                  <c:v>350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280.00</c:v>
                  </c:pt>
                  <c:pt idx="20">
                    <c:v>150.00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-2.70</c:v>
                  </c:pt>
                  <c:pt idx="1">
                    <c:v>-5.17</c:v>
                  </c:pt>
                  <c:pt idx="2">
                    <c:v>-30.77</c:v>
                  </c:pt>
                  <c:pt idx="3">
                    <c:v>-9.09</c:v>
                  </c:pt>
                  <c:pt idx="4">
                    <c:v>-22.22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10.00</c:v>
                  </c:pt>
                  <c:pt idx="9">
                    <c:v>-11.11</c:v>
                  </c:pt>
                  <c:pt idx="10">
                    <c:v>88.24</c:v>
                  </c:pt>
                  <c:pt idx="11">
                    <c:v>-</c:v>
                  </c:pt>
                  <c:pt idx="12">
                    <c:v>-15.38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-5.56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5.38</c:v>
                  </c:pt>
                  <c:pt idx="19">
                    <c:v>-3.28</c:v>
                  </c:pt>
                  <c:pt idx="20">
                    <c:v>0.00</c:v>
                  </c:pt>
                  <c:pt idx="21">
                    <c:v>14.41</c:v>
                  </c:pt>
                  <c:pt idx="22">
                    <c:v>-6.45</c:v>
                  </c:pt>
                  <c:pt idx="23">
                    <c:v>5.00</c:v>
                  </c:pt>
                  <c:pt idx="24">
                    <c:v>7.64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50.00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44</c:v>
                </c:pt>
                <c:pt idx="1">
                  <c:v>17.02127659574468</c:v>
                </c:pt>
                <c:pt idx="2">
                  <c:v>-35.714285714285715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0</c:v>
                </c:pt>
                <c:pt idx="8">
                  <c:v>-8.333333333333332</c:v>
                </c:pt>
                <c:pt idx="9">
                  <c:v>0</c:v>
                </c:pt>
                <c:pt idx="10">
                  <c:v>60</c:v>
                </c:pt>
                <c:pt idx="11">
                  <c:v>-16.666666666666664</c:v>
                </c:pt>
                <c:pt idx="12">
                  <c:v>-57.692307692307686</c:v>
                </c:pt>
                <c:pt idx="13">
                  <c:v>14.754098360655737</c:v>
                </c:pt>
                <c:pt idx="14">
                  <c:v>16.666666666666664</c:v>
                </c:pt>
                <c:pt idx="15">
                  <c:v>13.333333333333334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15.294117647058824</c:v>
                </c:pt>
                <c:pt idx="19">
                  <c:v>1.7241379310344827</c:v>
                </c:pt>
                <c:pt idx="20">
                  <c:v>12.903225806451612</c:v>
                </c:pt>
                <c:pt idx="21">
                  <c:v>17.391304347826086</c:v>
                </c:pt>
                <c:pt idx="22">
                  <c:v>14.473684210526317</c:v>
                </c:pt>
                <c:pt idx="23">
                  <c:v>26</c:v>
                </c:pt>
                <c:pt idx="24">
                  <c:v>35.96491228070175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73</xdr:row>
      <xdr:rowOff>47625</xdr:rowOff>
    </xdr:from>
    <xdr:to>
      <xdr:col>14</xdr:col>
      <xdr:colOff>9525</xdr:colOff>
      <xdr:row>74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5582900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130" zoomScaleNormal="130" zoomScalePageLayoutView="0" workbookViewId="0" topLeftCell="A10">
      <selection activeCell="B13" sqref="B1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 customHeight="1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112" t="s">
        <v>60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3" t="s">
        <v>91</v>
      </c>
      <c r="B7" s="113"/>
      <c r="C7" s="113"/>
      <c r="D7" s="113"/>
      <c r="E7" s="113"/>
      <c r="F7" s="113"/>
      <c r="H7" s="1"/>
      <c r="I7" s="1"/>
      <c r="J7" s="1"/>
      <c r="K7" s="114" t="s">
        <v>88</v>
      </c>
      <c r="L7" s="114"/>
      <c r="M7" s="114"/>
      <c r="N7" s="114"/>
    </row>
    <row r="8" spans="1:14" ht="15" customHeight="1">
      <c r="A8" s="115" t="s">
        <v>70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6" t="s">
        <v>42</v>
      </c>
      <c r="K9" s="116"/>
      <c r="L9" s="116"/>
      <c r="M9" s="116"/>
      <c r="N9" s="116"/>
    </row>
    <row r="10" spans="1:14" ht="27" customHeight="1">
      <c r="A10" s="90" t="s">
        <v>4</v>
      </c>
      <c r="B10" s="90" t="s">
        <v>10</v>
      </c>
      <c r="C10" s="90" t="s">
        <v>1</v>
      </c>
      <c r="D10" s="94" t="s">
        <v>84</v>
      </c>
      <c r="E10" s="95"/>
      <c r="F10" s="96"/>
      <c r="G10" s="94" t="s">
        <v>81</v>
      </c>
      <c r="H10" s="95"/>
      <c r="I10" s="96"/>
      <c r="J10" s="120" t="s">
        <v>85</v>
      </c>
      <c r="K10" s="94" t="s">
        <v>86</v>
      </c>
      <c r="L10" s="95"/>
      <c r="M10" s="96"/>
      <c r="N10" s="120" t="s">
        <v>87</v>
      </c>
    </row>
    <row r="11" spans="1:14" ht="21.75" customHeight="1">
      <c r="A11" s="90"/>
      <c r="B11" s="90"/>
      <c r="C11" s="90"/>
      <c r="D11" s="97"/>
      <c r="E11" s="98"/>
      <c r="F11" s="99"/>
      <c r="G11" s="97"/>
      <c r="H11" s="98"/>
      <c r="I11" s="99"/>
      <c r="J11" s="121"/>
      <c r="K11" s="97"/>
      <c r="L11" s="98"/>
      <c r="M11" s="99"/>
      <c r="N11" s="121"/>
    </row>
    <row r="12" spans="1:14" ht="21" customHeight="1">
      <c r="A12" s="90"/>
      <c r="B12" s="90"/>
      <c r="C12" s="90"/>
      <c r="D12" s="100"/>
      <c r="E12" s="101"/>
      <c r="F12" s="102"/>
      <c r="G12" s="100"/>
      <c r="H12" s="101"/>
      <c r="I12" s="102"/>
      <c r="J12" s="122"/>
      <c r="K12" s="97"/>
      <c r="L12" s="98"/>
      <c r="M12" s="99"/>
      <c r="N12" s="122"/>
    </row>
    <row r="13" spans="1:18" ht="15" customHeight="1">
      <c r="A13" s="35">
        <v>1</v>
      </c>
      <c r="B13" s="36" t="s">
        <v>102</v>
      </c>
      <c r="C13" s="37" t="s">
        <v>2</v>
      </c>
      <c r="D13" s="44">
        <v>72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2.7027027027027026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66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0.7142857142857143</v>
      </c>
      <c r="K14" s="26">
        <v>56</v>
      </c>
      <c r="L14" s="54" t="s">
        <v>0</v>
      </c>
      <c r="M14" s="11">
        <v>62</v>
      </c>
      <c r="N14" s="42">
        <f t="shared" si="1"/>
        <v>19.491525423728813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64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60</v>
      </c>
      <c r="E17" s="52" t="s">
        <v>0</v>
      </c>
      <c r="F17" s="53">
        <v>65</v>
      </c>
      <c r="G17" s="51">
        <v>57</v>
      </c>
      <c r="H17" s="52" t="s">
        <v>0</v>
      </c>
      <c r="I17" s="53">
        <v>60</v>
      </c>
      <c r="J17" s="42">
        <f t="shared" si="0"/>
        <v>6.837606837606838</v>
      </c>
      <c r="K17" s="27">
        <v>38</v>
      </c>
      <c r="L17" s="12" t="s">
        <v>0</v>
      </c>
      <c r="M17" s="13">
        <v>43</v>
      </c>
      <c r="N17" s="42">
        <f t="shared" si="1"/>
        <v>54.32098765432099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65</v>
      </c>
      <c r="G18" s="51">
        <v>55</v>
      </c>
      <c r="H18" s="52" t="s">
        <v>0</v>
      </c>
      <c r="I18" s="53">
        <v>57</v>
      </c>
      <c r="J18" s="42">
        <f t="shared" si="0"/>
        <v>11.607142857142858</v>
      </c>
      <c r="K18" s="27">
        <v>34</v>
      </c>
      <c r="L18" s="12" t="s">
        <v>0</v>
      </c>
      <c r="M18" s="13">
        <v>35</v>
      </c>
      <c r="N18" s="42">
        <f t="shared" si="1"/>
        <v>81.15942028985508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63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170</v>
      </c>
      <c r="E24" s="13" t="s">
        <v>0</v>
      </c>
      <c r="F24" s="14">
        <v>177</v>
      </c>
      <c r="G24" s="15">
        <v>153</v>
      </c>
      <c r="H24" s="13" t="s">
        <v>0</v>
      </c>
      <c r="I24" s="14">
        <v>163</v>
      </c>
      <c r="J24" s="42">
        <f t="shared" si="0"/>
        <v>9.81012658227848</v>
      </c>
      <c r="K24" s="15">
        <v>138</v>
      </c>
      <c r="L24" s="13" t="s">
        <v>0</v>
      </c>
      <c r="M24" s="14">
        <v>142</v>
      </c>
      <c r="N24" s="42">
        <f t="shared" si="1"/>
        <v>23.92857142857143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109</v>
      </c>
      <c r="H25" s="13" t="s">
        <v>0</v>
      </c>
      <c r="I25" s="14">
        <v>120</v>
      </c>
      <c r="J25" s="42">
        <f t="shared" si="0"/>
        <v>10.91703056768559</v>
      </c>
      <c r="K25" s="26">
        <v>128</v>
      </c>
      <c r="L25" s="13" t="s">
        <v>0</v>
      </c>
      <c r="M25" s="14">
        <v>134</v>
      </c>
      <c r="N25" s="42">
        <f t="shared" si="1"/>
        <v>-3.0534351145038165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185</v>
      </c>
      <c r="J26" s="43">
        <f t="shared" si="0"/>
        <v>-2.203856749311295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68</v>
      </c>
      <c r="C27" s="19" t="s">
        <v>11</v>
      </c>
      <c r="D27" s="26">
        <v>870</v>
      </c>
      <c r="E27" s="13" t="s">
        <v>0</v>
      </c>
      <c r="F27" s="11">
        <v>880</v>
      </c>
      <c r="G27" s="26">
        <v>880</v>
      </c>
      <c r="H27" s="13" t="s">
        <v>0</v>
      </c>
      <c r="I27" s="11">
        <v>900</v>
      </c>
      <c r="J27" s="42">
        <f t="shared" si="0"/>
        <v>-1.6853932584269662</v>
      </c>
      <c r="K27" s="26">
        <v>710</v>
      </c>
      <c r="L27" s="13" t="s">
        <v>0</v>
      </c>
      <c r="M27" s="11">
        <v>740</v>
      </c>
      <c r="N27" s="42">
        <f t="shared" si="1"/>
        <v>20.689655172413794</v>
      </c>
      <c r="P27" s="18"/>
      <c r="Q27" s="18"/>
      <c r="R27" s="18"/>
    </row>
    <row r="28" spans="1:18" ht="15" customHeight="1">
      <c r="A28" s="35">
        <v>16</v>
      </c>
      <c r="B28" s="21" t="s">
        <v>62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90</v>
      </c>
      <c r="H28" s="10" t="s">
        <v>0</v>
      </c>
      <c r="I28" s="14">
        <v>92</v>
      </c>
      <c r="J28" s="42">
        <f t="shared" si="0"/>
        <v>23.626373626373624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46.103896103896105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50</v>
      </c>
      <c r="L29" s="14" t="s">
        <v>0</v>
      </c>
      <c r="M29" s="11">
        <v>60</v>
      </c>
      <c r="N29" s="42">
        <f t="shared" si="2"/>
        <v>-4.545454545454546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30</v>
      </c>
      <c r="H30" s="55" t="s">
        <v>0</v>
      </c>
      <c r="I30" s="57">
        <v>40</v>
      </c>
      <c r="J30" s="42">
        <f t="shared" si="0"/>
        <v>28.57142857142857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5.88235294117647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140</v>
      </c>
      <c r="G32" s="15">
        <v>120</v>
      </c>
      <c r="H32" s="10" t="s">
        <v>0</v>
      </c>
      <c r="I32" s="14">
        <v>130</v>
      </c>
      <c r="J32" s="42">
        <f>((D32+F32)/2-(G32+I32)/2)/((G32+I32)/2)*100</f>
        <v>4</v>
      </c>
      <c r="K32" s="15">
        <v>110</v>
      </c>
      <c r="L32" s="10" t="s">
        <v>0</v>
      </c>
      <c r="M32" s="14">
        <v>120</v>
      </c>
      <c r="N32" s="42">
        <f t="shared" si="2"/>
        <v>13.043478260869565</v>
      </c>
      <c r="P32" s="18"/>
      <c r="Q32" s="18"/>
      <c r="R32" s="18"/>
    </row>
    <row r="33" spans="1:18" ht="12.75" customHeight="1">
      <c r="A33" s="35">
        <v>21</v>
      </c>
      <c r="B33" s="67" t="s">
        <v>73</v>
      </c>
      <c r="C33" s="19" t="s">
        <v>3</v>
      </c>
      <c r="D33" s="15">
        <v>130</v>
      </c>
      <c r="E33" s="14" t="s">
        <v>0</v>
      </c>
      <c r="F33" s="14">
        <v>180</v>
      </c>
      <c r="G33" s="27">
        <v>110</v>
      </c>
      <c r="H33" s="14" t="s">
        <v>0</v>
      </c>
      <c r="I33" s="14">
        <v>140</v>
      </c>
      <c r="J33" s="42">
        <f t="shared" si="0"/>
        <v>24</v>
      </c>
      <c r="K33" s="15">
        <v>70</v>
      </c>
      <c r="L33" s="14" t="s">
        <v>0</v>
      </c>
      <c r="M33" s="14">
        <v>100</v>
      </c>
      <c r="N33" s="42">
        <f t="shared" si="2"/>
        <v>82.35294117647058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190</v>
      </c>
      <c r="G34" s="15">
        <v>180</v>
      </c>
      <c r="H34" s="14" t="s">
        <v>0</v>
      </c>
      <c r="I34" s="14">
        <v>190</v>
      </c>
      <c r="J34" s="42">
        <f t="shared" si="0"/>
        <v>-2.7027027027027026</v>
      </c>
      <c r="K34" s="15">
        <v>120</v>
      </c>
      <c r="L34" s="14" t="s">
        <v>0</v>
      </c>
      <c r="M34" s="14">
        <v>130</v>
      </c>
      <c r="N34" s="42">
        <f aca="true" t="shared" si="3" ref="N34:N45">((D34+F34)/2-(K34+M34)/2)/((K34+M34)/2)*100</f>
        <v>44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50</v>
      </c>
      <c r="H36" s="10" t="s">
        <v>0</v>
      </c>
      <c r="I36" s="13">
        <v>80</v>
      </c>
      <c r="J36" s="42">
        <f t="shared" si="0"/>
        <v>-30.76923076923077</v>
      </c>
      <c r="K36" s="27">
        <v>60</v>
      </c>
      <c r="L36" s="10" t="s">
        <v>0</v>
      </c>
      <c r="M36" s="13">
        <v>80</v>
      </c>
      <c r="N36" s="42">
        <f t="shared" si="3"/>
        <v>-35.714285714285715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50</v>
      </c>
      <c r="J38" s="42">
        <f t="shared" si="0"/>
        <v>-22.22222222222222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75</v>
      </c>
      <c r="C39" s="19" t="s">
        <v>45</v>
      </c>
      <c r="D39" s="15">
        <v>60</v>
      </c>
      <c r="E39" s="10" t="s">
        <v>0</v>
      </c>
      <c r="F39" s="31">
        <v>80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76</v>
      </c>
      <c r="C40" s="19" t="s">
        <v>25</v>
      </c>
      <c r="D40" s="27">
        <v>40</v>
      </c>
      <c r="E40" s="14" t="s">
        <v>0</v>
      </c>
      <c r="F40" s="13">
        <v>50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12.5</v>
      </c>
      <c r="P40" s="18"/>
      <c r="Q40" s="18"/>
      <c r="R40" s="18"/>
    </row>
    <row r="41" spans="1:18" ht="15" customHeight="1">
      <c r="A41" s="35">
        <v>29</v>
      </c>
      <c r="B41" s="24" t="s">
        <v>74</v>
      </c>
      <c r="C41" s="19" t="s">
        <v>3</v>
      </c>
      <c r="D41" s="27">
        <v>30</v>
      </c>
      <c r="E41" s="14" t="s">
        <v>0</v>
      </c>
      <c r="F41" s="13">
        <v>50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10</v>
      </c>
      <c r="K42" s="27">
        <v>50</v>
      </c>
      <c r="L42" s="11" t="s">
        <v>0</v>
      </c>
      <c r="M42" s="13">
        <v>70</v>
      </c>
      <c r="N42" s="42">
        <f t="shared" si="3"/>
        <v>-8.333333333333332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50</v>
      </c>
      <c r="J43" s="56">
        <f t="shared" si="0"/>
        <v>-11.11111111111111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35</v>
      </c>
      <c r="H44" s="13" t="s">
        <v>0</v>
      </c>
      <c r="I44" s="28">
        <v>50</v>
      </c>
      <c r="J44" s="42">
        <f>((D44+F44)/2-(G44+I44)/2)/((G44+I44)/2)*100</f>
        <v>88.23529411764706</v>
      </c>
      <c r="K44" s="27">
        <v>40</v>
      </c>
      <c r="L44" s="13" t="s">
        <v>0</v>
      </c>
      <c r="M44" s="13">
        <v>60</v>
      </c>
      <c r="N44" s="42">
        <f t="shared" si="3"/>
        <v>60</v>
      </c>
      <c r="P44" s="18"/>
      <c r="Q44" s="18"/>
      <c r="R44" s="18"/>
    </row>
    <row r="45" spans="1:18" ht="15" customHeight="1">
      <c r="A45" s="35">
        <v>33</v>
      </c>
      <c r="B45" s="24" t="s">
        <v>71</v>
      </c>
      <c r="C45" s="19" t="s">
        <v>3</v>
      </c>
      <c r="D45" s="27">
        <v>25</v>
      </c>
      <c r="E45" s="14" t="s">
        <v>0</v>
      </c>
      <c r="F45" s="13">
        <v>50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40</v>
      </c>
      <c r="L45" s="55" t="s">
        <v>0</v>
      </c>
      <c r="M45" s="57">
        <v>50</v>
      </c>
      <c r="N45" s="42">
        <f t="shared" si="3"/>
        <v>-16.666666666666664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70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-15.384615384615385</v>
      </c>
      <c r="K46" s="27">
        <v>120</v>
      </c>
      <c r="L46" s="11" t="s">
        <v>0</v>
      </c>
      <c r="M46" s="13">
        <v>140</v>
      </c>
      <c r="N46" s="42">
        <f>((D46+F46)/2-(K46+M46)/2)/((K46+M46)/2)*100</f>
        <v>-57.692307692307686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14.754098360655737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16.666666666666664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600</v>
      </c>
      <c r="H49" s="14" t="s">
        <v>0</v>
      </c>
      <c r="I49" s="68">
        <v>1200</v>
      </c>
      <c r="J49" s="42">
        <f t="shared" si="4"/>
        <v>-5.555555555555555</v>
      </c>
      <c r="K49" s="15">
        <v>500</v>
      </c>
      <c r="L49" s="10" t="s">
        <v>0</v>
      </c>
      <c r="M49" s="14">
        <v>1000</v>
      </c>
      <c r="N49" s="42">
        <f>((D49+F49)/2-(K49+M49)/2)/((K49+M49)/2)*100</f>
        <v>13.333333333333334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480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5.376344086021505</v>
      </c>
      <c r="K52" s="15">
        <v>400</v>
      </c>
      <c r="L52" s="14" t="s">
        <v>0</v>
      </c>
      <c r="M52" s="14">
        <v>450</v>
      </c>
      <c r="N52" s="42">
        <f t="shared" si="5"/>
        <v>15.294117647058824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300</v>
      </c>
      <c r="H53" s="10" t="s">
        <v>0</v>
      </c>
      <c r="I53" s="14">
        <v>310</v>
      </c>
      <c r="J53" s="42">
        <f t="shared" si="4"/>
        <v>-3.278688524590164</v>
      </c>
      <c r="K53" s="15">
        <v>280</v>
      </c>
      <c r="L53" s="10" t="s">
        <v>0</v>
      </c>
      <c r="M53" s="14">
        <v>300</v>
      </c>
      <c r="N53" s="42">
        <f t="shared" si="5"/>
        <v>1.7241379310344827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170</v>
      </c>
      <c r="H54" s="10" t="s">
        <v>0</v>
      </c>
      <c r="I54" s="14">
        <v>180</v>
      </c>
      <c r="J54" s="42">
        <f t="shared" si="4"/>
        <v>0</v>
      </c>
      <c r="K54" s="15">
        <v>150</v>
      </c>
      <c r="L54" s="10" t="s">
        <v>0</v>
      </c>
      <c r="M54" s="14">
        <v>160</v>
      </c>
      <c r="N54" s="42">
        <f t="shared" si="5"/>
        <v>12.903225806451612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55</v>
      </c>
      <c r="L55" s="10" t="s">
        <v>0</v>
      </c>
      <c r="M55" s="14">
        <v>60</v>
      </c>
      <c r="N55" s="42">
        <f t="shared" si="5"/>
        <v>17.391304347826086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42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-6.451612903225806</v>
      </c>
      <c r="K56" s="15">
        <v>36</v>
      </c>
      <c r="L56" s="10" t="s">
        <v>0</v>
      </c>
      <c r="M56" s="14">
        <v>40</v>
      </c>
      <c r="N56" s="42">
        <f t="shared" si="5"/>
        <v>14.473684210526317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35</v>
      </c>
      <c r="J57" s="42">
        <f t="shared" si="4"/>
        <v>5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670</v>
      </c>
      <c r="E58" s="10" t="s">
        <v>0</v>
      </c>
      <c r="F58" s="14">
        <v>880</v>
      </c>
      <c r="G58" s="15">
        <v>600</v>
      </c>
      <c r="H58" s="10" t="s">
        <v>0</v>
      </c>
      <c r="I58" s="14">
        <v>840</v>
      </c>
      <c r="J58" s="42">
        <f t="shared" si="4"/>
        <v>7.638888888888889</v>
      </c>
      <c r="K58" s="15">
        <v>440</v>
      </c>
      <c r="L58" s="10" t="s">
        <v>0</v>
      </c>
      <c r="M58" s="14">
        <v>700</v>
      </c>
      <c r="N58" s="42">
        <f t="shared" si="5"/>
        <v>35.96491228070175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3" t="s">
        <v>89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5" ht="17.25" customHeight="1">
      <c r="A61" s="127" t="s">
        <v>27</v>
      </c>
      <c r="B61" s="128"/>
      <c r="C61" s="128"/>
      <c r="D61" s="128"/>
      <c r="E61" s="128"/>
      <c r="F61" s="129"/>
      <c r="G61" s="117" t="s">
        <v>26</v>
      </c>
      <c r="H61" s="118"/>
      <c r="I61" s="118"/>
      <c r="J61" s="118"/>
      <c r="K61" s="118"/>
      <c r="L61" s="118"/>
      <c r="M61" s="118"/>
      <c r="N61" s="119"/>
      <c r="O61" s="16"/>
    </row>
    <row r="62" spans="1:14" ht="19.5" customHeight="1">
      <c r="A62" s="126" t="s">
        <v>10</v>
      </c>
      <c r="B62" s="126"/>
      <c r="C62" s="130" t="s">
        <v>8</v>
      </c>
      <c r="D62" s="130"/>
      <c r="E62" s="130"/>
      <c r="F62" s="130"/>
      <c r="G62" s="91" t="s">
        <v>10</v>
      </c>
      <c r="H62" s="92"/>
      <c r="I62" s="92"/>
      <c r="J62" s="93"/>
      <c r="K62" s="123" t="s">
        <v>9</v>
      </c>
      <c r="L62" s="124"/>
      <c r="M62" s="124"/>
      <c r="N62" s="125"/>
    </row>
    <row r="63" spans="1:14" ht="39.75" customHeight="1">
      <c r="A63" s="76" t="s">
        <v>96</v>
      </c>
      <c r="B63" s="82"/>
      <c r="C63" s="73" t="s">
        <v>79</v>
      </c>
      <c r="D63" s="74"/>
      <c r="E63" s="74"/>
      <c r="F63" s="75"/>
      <c r="G63" s="78" t="s">
        <v>92</v>
      </c>
      <c r="H63" s="87"/>
      <c r="I63" s="87"/>
      <c r="J63" s="88"/>
      <c r="K63" s="73" t="s">
        <v>80</v>
      </c>
      <c r="L63" s="74"/>
      <c r="M63" s="74"/>
      <c r="N63" s="75"/>
    </row>
    <row r="64" spans="1:14" ht="47.25" customHeight="1">
      <c r="A64" s="76" t="s">
        <v>97</v>
      </c>
      <c r="B64" s="82"/>
      <c r="C64" s="73" t="s">
        <v>98</v>
      </c>
      <c r="D64" s="74"/>
      <c r="E64" s="74"/>
      <c r="F64" s="75"/>
      <c r="G64" s="133" t="s">
        <v>93</v>
      </c>
      <c r="H64" s="134"/>
      <c r="I64" s="134"/>
      <c r="J64" s="135"/>
      <c r="K64" s="73" t="s">
        <v>82</v>
      </c>
      <c r="L64" s="74"/>
      <c r="M64" s="74"/>
      <c r="N64" s="75"/>
    </row>
    <row r="65" spans="1:14" ht="37.5" customHeight="1">
      <c r="A65" s="76" t="s">
        <v>83</v>
      </c>
      <c r="B65" s="77"/>
      <c r="C65" s="70" t="s">
        <v>78</v>
      </c>
      <c r="D65" s="71"/>
      <c r="E65" s="71"/>
      <c r="F65" s="72"/>
      <c r="G65" s="78" t="s">
        <v>94</v>
      </c>
      <c r="H65" s="79"/>
      <c r="I65" s="79"/>
      <c r="J65" s="80"/>
      <c r="K65" s="73" t="s">
        <v>77</v>
      </c>
      <c r="L65" s="74"/>
      <c r="M65" s="74"/>
      <c r="N65" s="75"/>
    </row>
    <row r="66" spans="1:14" ht="37.5" customHeight="1">
      <c r="A66" s="76" t="s">
        <v>83</v>
      </c>
      <c r="B66" s="77"/>
      <c r="C66" s="70" t="s">
        <v>78</v>
      </c>
      <c r="D66" s="71"/>
      <c r="E66" s="71"/>
      <c r="F66" s="72"/>
      <c r="G66" s="78" t="s">
        <v>99</v>
      </c>
      <c r="H66" s="79"/>
      <c r="I66" s="79"/>
      <c r="J66" s="80"/>
      <c r="K66" s="73" t="s">
        <v>77</v>
      </c>
      <c r="L66" s="74"/>
      <c r="M66" s="74"/>
      <c r="N66" s="75"/>
    </row>
    <row r="67" spans="1:14" ht="37.5" customHeight="1">
      <c r="A67" s="76" t="s">
        <v>83</v>
      </c>
      <c r="B67" s="77"/>
      <c r="C67" s="70" t="s">
        <v>78</v>
      </c>
      <c r="D67" s="71"/>
      <c r="E67" s="71"/>
      <c r="F67" s="72"/>
      <c r="G67" s="78" t="s">
        <v>95</v>
      </c>
      <c r="H67" s="79"/>
      <c r="I67" s="79"/>
      <c r="J67" s="80"/>
      <c r="K67" s="73" t="s">
        <v>80</v>
      </c>
      <c r="L67" s="74"/>
      <c r="M67" s="74"/>
      <c r="N67" s="75"/>
    </row>
    <row r="68" spans="1:14" ht="39" customHeight="1">
      <c r="A68" s="76" t="s">
        <v>83</v>
      </c>
      <c r="B68" s="77"/>
      <c r="C68" s="70" t="s">
        <v>78</v>
      </c>
      <c r="D68" s="71"/>
      <c r="E68" s="71"/>
      <c r="F68" s="72"/>
      <c r="G68" s="78" t="s">
        <v>100</v>
      </c>
      <c r="H68" s="87"/>
      <c r="I68" s="87"/>
      <c r="J68" s="88"/>
      <c r="K68" s="73" t="s">
        <v>80</v>
      </c>
      <c r="L68" s="74"/>
      <c r="M68" s="74"/>
      <c r="N68" s="75"/>
    </row>
    <row r="69" spans="1:14" ht="47.25" customHeight="1" hidden="1">
      <c r="A69" s="85" t="s">
        <v>50</v>
      </c>
      <c r="B69" s="86"/>
      <c r="C69" s="62" t="s">
        <v>58</v>
      </c>
      <c r="D69" s="61"/>
      <c r="E69" s="61"/>
      <c r="F69" s="63"/>
      <c r="G69" s="60" t="s">
        <v>49</v>
      </c>
      <c r="H69" s="60"/>
      <c r="I69" s="60"/>
      <c r="J69" s="60"/>
      <c r="K69" s="69" t="s">
        <v>48</v>
      </c>
      <c r="L69" s="69"/>
      <c r="M69" s="69"/>
      <c r="N69" s="69"/>
    </row>
    <row r="70" spans="1:14" ht="48.75" customHeight="1" hidden="1">
      <c r="A70" s="85"/>
      <c r="B70" s="86"/>
      <c r="C70" s="62" t="s">
        <v>58</v>
      </c>
      <c r="D70" s="61"/>
      <c r="E70" s="61"/>
      <c r="F70" s="63"/>
      <c r="G70" s="60"/>
      <c r="H70" s="60"/>
      <c r="I70" s="60"/>
      <c r="J70" s="60"/>
      <c r="K70" s="69"/>
      <c r="L70" s="69"/>
      <c r="M70" s="69"/>
      <c r="N70" s="69"/>
    </row>
    <row r="71" spans="1:14" ht="3.75" customHeight="1" hidden="1">
      <c r="A71" s="84"/>
      <c r="B71" s="84"/>
      <c r="C71" s="62" t="s">
        <v>58</v>
      </c>
      <c r="D71" s="61"/>
      <c r="E71" s="61"/>
      <c r="F71" s="63"/>
      <c r="G71" s="60" t="s">
        <v>46</v>
      </c>
      <c r="H71" s="60"/>
      <c r="I71" s="60"/>
      <c r="J71" s="60"/>
      <c r="K71" s="69" t="s">
        <v>47</v>
      </c>
      <c r="L71" s="69"/>
      <c r="M71" s="69"/>
      <c r="N71" s="69"/>
    </row>
    <row r="72" spans="1:14" ht="36.75" customHeight="1">
      <c r="A72" s="76" t="s">
        <v>83</v>
      </c>
      <c r="B72" s="82"/>
      <c r="C72" s="70" t="s">
        <v>78</v>
      </c>
      <c r="D72" s="131"/>
      <c r="E72" s="131"/>
      <c r="F72" s="132"/>
      <c r="G72" s="78" t="s">
        <v>101</v>
      </c>
      <c r="H72" s="79"/>
      <c r="I72" s="79"/>
      <c r="J72" s="80"/>
      <c r="K72" s="73" t="s">
        <v>80</v>
      </c>
      <c r="L72" s="74"/>
      <c r="M72" s="74"/>
      <c r="N72" s="75"/>
    </row>
    <row r="73" spans="1:14" ht="20.25" customHeight="1">
      <c r="A73" s="83" t="s">
        <v>72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</row>
    <row r="74" spans="1:14" ht="32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"/>
      <c r="L74" s="6"/>
      <c r="M74" s="6"/>
      <c r="N74" s="6"/>
    </row>
    <row r="75" spans="11:14" ht="18" customHeight="1">
      <c r="K75" s="81" t="s">
        <v>90</v>
      </c>
      <c r="L75" s="81"/>
      <c r="M75" s="81"/>
      <c r="N75" s="81"/>
    </row>
    <row r="76" spans="11:14" ht="15.75" customHeight="1">
      <c r="K76" s="105" t="s">
        <v>66</v>
      </c>
      <c r="L76" s="106"/>
      <c r="M76" s="106"/>
      <c r="N76" s="106"/>
    </row>
    <row r="77" spans="11:14" ht="15.75" customHeight="1">
      <c r="K77" s="81" t="s">
        <v>69</v>
      </c>
      <c r="L77" s="81"/>
      <c r="M77" s="81"/>
      <c r="N77" s="81"/>
    </row>
    <row r="78" spans="11:14" ht="13.5">
      <c r="K78" s="104" t="s">
        <v>67</v>
      </c>
      <c r="L78" s="104"/>
      <c r="M78" s="104"/>
      <c r="N78" s="104"/>
    </row>
    <row r="79" spans="1:14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81"/>
      <c r="L79" s="81"/>
      <c r="M79" s="81"/>
      <c r="N79" s="81"/>
    </row>
    <row r="80" spans="1:14" ht="15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104"/>
      <c r="L80" s="104"/>
      <c r="M80" s="104"/>
      <c r="N80" s="104"/>
    </row>
    <row r="83" spans="13:16" ht="13.5">
      <c r="M83" s="41"/>
      <c r="N83"/>
      <c r="O83"/>
      <c r="P83"/>
    </row>
    <row r="84" spans="13:16" ht="15.75">
      <c r="M84" s="105"/>
      <c r="N84" s="106"/>
      <c r="O84" s="106"/>
      <c r="P84" s="106"/>
    </row>
    <row r="85" spans="13:16" ht="15.75">
      <c r="M85" s="81"/>
      <c r="N85" s="81"/>
      <c r="O85" s="81"/>
      <c r="P85" s="81"/>
    </row>
    <row r="86" spans="13:16" ht="13.5">
      <c r="M86" s="104"/>
      <c r="N86" s="104"/>
      <c r="O86" s="104"/>
      <c r="P86" s="104"/>
    </row>
    <row r="87" spans="13:16" ht="15.75">
      <c r="M87" s="105"/>
      <c r="N87" s="106"/>
      <c r="O87" s="106"/>
      <c r="P87" s="106"/>
    </row>
    <row r="88" spans="13:16" ht="15.75">
      <c r="M88" s="81"/>
      <c r="N88" s="81"/>
      <c r="O88" s="81"/>
      <c r="P88" s="81"/>
    </row>
    <row r="89" spans="13:16" ht="13.5">
      <c r="M89" s="104"/>
      <c r="N89" s="104"/>
      <c r="O89" s="104"/>
      <c r="P89" s="104"/>
    </row>
    <row r="90" spans="13:16" ht="15.75">
      <c r="M90" s="81"/>
      <c r="N90" s="81"/>
      <c r="O90" s="81"/>
      <c r="P90" s="81"/>
    </row>
  </sheetData>
  <sheetProtection/>
  <mergeCells count="75">
    <mergeCell ref="K64:N64"/>
    <mergeCell ref="G68:J68"/>
    <mergeCell ref="K68:N68"/>
    <mergeCell ref="K70:N70"/>
    <mergeCell ref="G65:J65"/>
    <mergeCell ref="K65:N65"/>
    <mergeCell ref="C62:F62"/>
    <mergeCell ref="J10:J12"/>
    <mergeCell ref="A72:B72"/>
    <mergeCell ref="C72:F72"/>
    <mergeCell ref="G72:J72"/>
    <mergeCell ref="A65:B65"/>
    <mergeCell ref="C65:F65"/>
    <mergeCell ref="C64:F64"/>
    <mergeCell ref="G64:J64"/>
    <mergeCell ref="A8:N8"/>
    <mergeCell ref="J9:N9"/>
    <mergeCell ref="G61:N61"/>
    <mergeCell ref="N10:N12"/>
    <mergeCell ref="B10:B12"/>
    <mergeCell ref="K62:N62"/>
    <mergeCell ref="G10:I12"/>
    <mergeCell ref="A62:B62"/>
    <mergeCell ref="A10:A12"/>
    <mergeCell ref="A61:F61"/>
    <mergeCell ref="M86:P86"/>
    <mergeCell ref="A1:N1"/>
    <mergeCell ref="A2:N2"/>
    <mergeCell ref="A3:N3"/>
    <mergeCell ref="A4:N4"/>
    <mergeCell ref="A5:N5"/>
    <mergeCell ref="K76:N76"/>
    <mergeCell ref="A7:F7"/>
    <mergeCell ref="K7:N7"/>
    <mergeCell ref="K10:M12"/>
    <mergeCell ref="K78:N78"/>
    <mergeCell ref="M90:P90"/>
    <mergeCell ref="M84:P84"/>
    <mergeCell ref="M85:P85"/>
    <mergeCell ref="K80:N80"/>
    <mergeCell ref="M89:P89"/>
    <mergeCell ref="K79:N79"/>
    <mergeCell ref="M88:P88"/>
    <mergeCell ref="M87:P87"/>
    <mergeCell ref="K69:N69"/>
    <mergeCell ref="A80:J80"/>
    <mergeCell ref="C10:C12"/>
    <mergeCell ref="G62:J62"/>
    <mergeCell ref="C63:F63"/>
    <mergeCell ref="A68:B68"/>
    <mergeCell ref="A64:B64"/>
    <mergeCell ref="D10:F12"/>
    <mergeCell ref="A60:N60"/>
    <mergeCell ref="K67:N67"/>
    <mergeCell ref="K77:N77"/>
    <mergeCell ref="K75:N75"/>
    <mergeCell ref="K63:N63"/>
    <mergeCell ref="A63:B63"/>
    <mergeCell ref="A73:N73"/>
    <mergeCell ref="A71:B71"/>
    <mergeCell ref="A69:B69"/>
    <mergeCell ref="A70:B70"/>
    <mergeCell ref="G63:J63"/>
    <mergeCell ref="K71:N71"/>
    <mergeCell ref="C68:F68"/>
    <mergeCell ref="K72:N72"/>
    <mergeCell ref="A66:B66"/>
    <mergeCell ref="C66:F66"/>
    <mergeCell ref="G66:J66"/>
    <mergeCell ref="K66:N66"/>
    <mergeCell ref="A67:B67"/>
    <mergeCell ref="C67:F67"/>
    <mergeCell ref="G67:J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2022-11-07T07:55:15Z</cp:lastPrinted>
  <dcterms:created xsi:type="dcterms:W3CDTF">2007-06-24T07:34:26Z</dcterms:created>
  <dcterms:modified xsi:type="dcterms:W3CDTF">2022-11-08T07:36:11Z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