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<sst xmlns="http://schemas.openxmlformats.org/spreadsheetml/2006/main" count="227" uniqueCount="89">
  <si>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</si>
  <si>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</si>
  <si>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</si>
  <si>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</si>
  <si>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</si>
  <si>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</si>
  <si>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</si>
  <si>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</si>
  <si>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</si>
  <si>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</si>
  <si>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</si>
  <si>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</si>
  <si>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</si>
  <si>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</si>
  <si>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</si>
  <si>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</si>
  <si>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</si>
  <si>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</si>
  <si>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</si>
  <si>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</si>
  <si>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</si>
  <si>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</si>
  <si>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</si>
  <si>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</si>
  <si>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</si>
  <si>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</si>
  <si>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</si>
  <si>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</si>
  <si>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</si>
  <si>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</si>
  <si>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</si>
  <si>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</si>
  <si>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</si>
  <si>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</si>
  <si>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</si>
  <si>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</si>
  <si>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</si>
  <si>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</si>
  <si>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</si>
  <si>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</si>
  <si>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</si>
  <si>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</si>
  <si>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</si>
  <si>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</si>
  <si>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</si>
  <si>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</si>
  <si>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</si>
  <si>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</si>
  <si>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</si>
  <si>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</si>
  <si>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</si>
  <si>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</si>
  <si>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</si>
  <si>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</si>
  <si>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</si>
  <si>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</si>
  <si>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</si>
  <si>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</si>
  <si>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</si>
  <si>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</si>
  <si>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</si>
  <si>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</si>
  <si>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</si>
  <si>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</si>
  <si>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</si>
  <si>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</si>
  <si>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</si>
  <si>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</si>
  <si>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</si>
  <si>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</si>
  <si>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</si>
  <si>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</si>
  <si>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</si>
  <si>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</si>
  <si>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</si>
  <si>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</si>
  <si>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</si>
  <si>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</si>
  <si>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চিনি</t>
  </si>
  <si>
    <t>06/10/২০২2</t>
  </si>
  <si>
    <t>চাল(মোটা), মশুর ডাল, সয়াবিন তেল(বোতল),পাম সুপার, সয়াবিন তেল,রসুন(দেশী),</t>
  </si>
  <si>
    <t xml:space="preserve"> আটা(প্যা.খোলা),মুগ ডাল,ছোলা কলাই, পিঁয়াজ (দেশি,আম:), রসুন(আম:), </t>
  </si>
  <si>
    <t xml:space="preserve"> আলু,করল্লা,বেগুন,কাঁচাপেঁপে,  মিষ্টিকুমড়া, ঢেঁড়স, কাঁচামরিচ</t>
  </si>
  <si>
    <t>রুই মাছ, কাতল মাছ, মোরগ-মুরগি(ব্রয়লার),ডিম (হাঁস), ডিম ফার্ম(লাল/সাদা)</t>
  </si>
  <si>
    <t>08/11/২০২২</t>
  </si>
  <si>
    <t>তারিখঃ 08/11/202২ খ্রি.।</t>
  </si>
  <si>
    <t>স্মারক নং 1২.02.9১০০.7০0.16.02৫.1৬.766</t>
  </si>
  <si>
    <t>08/11/২০2১</t>
  </si>
  <si>
    <t>ইলিশ মাছ,মোরগ-মুরগি (দেশি,কক/সোনালী)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</si>
</sst>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72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70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86</v>
      </c>
      <c r="B7" s="108"/>
      <c r="C7" s="108"/>
      <c r="D7" s="108"/>
      <c r="E7" s="108"/>
      <c r="F7" s="108"/>
      <c r="H7" s="31"/>
      <c r="I7" s="23"/>
      <c r="J7" s="143" t="s">
        <v>85</v>
      </c>
      <c r="K7" s="143"/>
      <c r="L7" s="143"/>
      <c r="M7" s="143"/>
      <c r="N7" s="143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84</v>
      </c>
      <c r="E11" s="129"/>
      <c r="F11" s="130"/>
      <c r="G11" s="128" t="s">
        <v>79</v>
      </c>
      <c r="H11" s="129"/>
      <c r="I11" s="130"/>
      <c r="J11" s="115"/>
      <c r="K11" s="116" t="s">
        <v>87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68</v>
      </c>
      <c r="G13" s="33">
        <v>60</v>
      </c>
      <c r="H13" s="30">
        <v>6</v>
      </c>
      <c r="I13" s="34">
        <v>68</v>
      </c>
      <c r="J13" s="24">
        <f t="shared" si="0"/>
        <v>0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16.363636363636363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50</v>
      </c>
      <c r="H15" s="30" t="s">
        <v>5</v>
      </c>
      <c r="I15" s="34">
        <v>520</v>
      </c>
      <c r="J15" s="24">
        <f t="shared" si="0"/>
        <v>-82.45614035087719</v>
      </c>
      <c r="K15" s="22">
        <v>38</v>
      </c>
      <c r="L15" s="30" t="s">
        <v>5</v>
      </c>
      <c r="M15" s="22">
        <v>40</v>
      </c>
      <c r="N15" s="25">
        <f t="shared" si="1"/>
        <v>28.205128205128204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58</v>
      </c>
      <c r="E16" s="30" t="s">
        <v>5</v>
      </c>
      <c r="F16" s="22">
        <v>62</v>
      </c>
      <c r="G16" s="33">
        <v>55</v>
      </c>
      <c r="H16" s="30" t="s">
        <v>5</v>
      </c>
      <c r="I16" s="34">
        <v>60</v>
      </c>
      <c r="J16" s="24">
        <f t="shared" si="0"/>
        <v>4.3478260869565215</v>
      </c>
      <c r="K16" s="22">
        <v>35</v>
      </c>
      <c r="L16" s="30" t="s">
        <v>5</v>
      </c>
      <c r="M16" s="22">
        <v>38</v>
      </c>
      <c r="N16" s="25">
        <f t="shared" si="1"/>
        <v>64.38356164383562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54</v>
      </c>
      <c r="E17" s="30" t="s">
        <v>5</v>
      </c>
      <c r="F17" s="22">
        <v>55</v>
      </c>
      <c r="G17" s="33">
        <v>50</v>
      </c>
      <c r="H17" s="30" t="s">
        <v>5</v>
      </c>
      <c r="I17" s="34">
        <v>52</v>
      </c>
      <c r="J17" s="24">
        <f t="shared" si="0"/>
        <v>6.862745098039216</v>
      </c>
      <c r="K17" s="22">
        <v>32</v>
      </c>
      <c r="L17" s="30" t="s">
        <v>5</v>
      </c>
      <c r="M17" s="22">
        <v>34</v>
      </c>
      <c r="N17" s="25">
        <f t="shared" si="1"/>
        <v>65.15151515151516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90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-2.083333333333333</v>
      </c>
      <c r="K18" s="22">
        <v>90</v>
      </c>
      <c r="L18" s="30" t="s">
        <v>5</v>
      </c>
      <c r="M18" s="22">
        <v>120</v>
      </c>
      <c r="N18" s="25">
        <f t="shared" si="1"/>
        <v>11.904761904761903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110</v>
      </c>
      <c r="L19" s="30" t="s">
        <v>5</v>
      </c>
      <c r="M19" s="22">
        <v>130</v>
      </c>
      <c r="N19" s="25">
        <f t="shared" si="1"/>
        <v>-4.166666666666666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74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7.971014492753622</v>
      </c>
      <c r="K20" s="22">
        <v>65</v>
      </c>
      <c r="L20" s="30" t="s">
        <v>5</v>
      </c>
      <c r="M20" s="22">
        <v>75</v>
      </c>
      <c r="N20" s="25">
        <f t="shared" si="1"/>
        <v>6.428571428571428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182</v>
      </c>
      <c r="H21" s="30" t="s">
        <v>5</v>
      </c>
      <c r="I21" s="34">
        <v>190</v>
      </c>
      <c r="J21" s="24">
        <f t="shared" si="0"/>
        <v>-5.376344086021505</v>
      </c>
      <c r="K21" s="22">
        <v>138</v>
      </c>
      <c r="L21" s="30" t="s">
        <v>5</v>
      </c>
      <c r="M21" s="22">
        <v>145</v>
      </c>
      <c r="N21" s="25">
        <f t="shared" si="1"/>
        <v>24.381625441696116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130</v>
      </c>
      <c r="H22" s="30" t="s">
        <v>5</v>
      </c>
      <c r="I22" s="34">
        <v>140</v>
      </c>
      <c r="J22" s="24">
        <f t="shared" si="0"/>
        <v>-5.555555555555555</v>
      </c>
      <c r="K22" s="22">
        <v>132</v>
      </c>
      <c r="L22" s="30" t="s">
        <v>5</v>
      </c>
      <c r="M22" s="22">
        <v>140</v>
      </c>
      <c r="N22" s="25">
        <f t="shared" si="1"/>
        <v>-6.25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-3.867403314917127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38</v>
      </c>
      <c r="H24" s="30" t="s">
        <v>5</v>
      </c>
      <c r="I24" s="34">
        <v>40</v>
      </c>
      <c r="J24" s="24">
        <f t="shared" si="0"/>
        <v>8.974358974358974</v>
      </c>
      <c r="K24" s="22">
        <v>50</v>
      </c>
      <c r="L24" s="30">
        <v>0</v>
      </c>
      <c r="M24" s="22">
        <v>55</v>
      </c>
      <c r="N24" s="24">
        <f t="shared" si="1"/>
        <v>-19.047619047619047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48</v>
      </c>
      <c r="G25" s="33">
        <v>30</v>
      </c>
      <c r="H25" s="30">
        <v>68</v>
      </c>
      <c r="I25" s="34">
        <v>36</v>
      </c>
      <c r="J25" s="24">
        <f t="shared" si="0"/>
        <v>25.757575757575758</v>
      </c>
      <c r="K25" s="22">
        <v>43</v>
      </c>
      <c r="L25" s="30" t="s">
        <v>5</v>
      </c>
      <c r="M25" s="22">
        <v>45</v>
      </c>
      <c r="N25" s="24">
        <f t="shared" si="1"/>
        <v>-5.681818181818182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60</v>
      </c>
      <c r="H26" s="30" t="s">
        <v>5</v>
      </c>
      <c r="I26" s="34">
        <v>80</v>
      </c>
      <c r="J26" s="24">
        <f t="shared" si="0"/>
        <v>-14.285714285714285</v>
      </c>
      <c r="K26" s="22">
        <v>45</v>
      </c>
      <c r="L26" s="30" t="s">
        <v>5</v>
      </c>
      <c r="M26" s="22">
        <v>70</v>
      </c>
      <c r="N26" s="24">
        <f t="shared" si="1"/>
        <v>4.3478260869565215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100</v>
      </c>
      <c r="L27" s="30" t="s">
        <v>5</v>
      </c>
      <c r="M27" s="22">
        <v>110</v>
      </c>
      <c r="N27" s="24">
        <f t="shared" si="1"/>
        <v>9.523809523809524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170</v>
      </c>
      <c r="G28" s="33">
        <v>80</v>
      </c>
      <c r="H28" s="30" t="s">
        <v>5</v>
      </c>
      <c r="I28" s="34">
        <v>180</v>
      </c>
      <c r="J28" s="24">
        <f t="shared" si="0"/>
        <v>0</v>
      </c>
      <c r="K28" s="22">
        <v>60</v>
      </c>
      <c r="L28" s="30" t="s">
        <v>5</v>
      </c>
      <c r="M28" s="22">
        <v>120</v>
      </c>
      <c r="N28" s="24">
        <f t="shared" si="1"/>
        <v>44.44444444444444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55</v>
      </c>
      <c r="G29" s="33">
        <v>60</v>
      </c>
      <c r="H29" s="30" t="s">
        <v>5</v>
      </c>
      <c r="I29" s="34">
        <v>70</v>
      </c>
      <c r="J29" s="24">
        <f t="shared" si="0"/>
        <v>-19.230769230769234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25</v>
      </c>
      <c r="H30" s="30"/>
      <c r="I30" s="34">
        <v>28</v>
      </c>
      <c r="J30" s="24">
        <f t="shared" si="0"/>
        <v>-5.660377358490567</v>
      </c>
      <c r="K30" s="22">
        <v>23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45</v>
      </c>
      <c r="G31" s="33">
        <v>40</v>
      </c>
      <c r="H31" s="30">
        <v>60</v>
      </c>
      <c r="I31" s="34">
        <v>50</v>
      </c>
      <c r="J31" s="24">
        <f t="shared" si="0"/>
        <v>-16.666666666666664</v>
      </c>
      <c r="K31" s="22">
        <v>45</v>
      </c>
      <c r="L31" s="30" t="s">
        <v>5</v>
      </c>
      <c r="M31" s="22">
        <v>55</v>
      </c>
      <c r="N31" s="24">
        <f aca="true" t="shared" si="2" ref="N31:N48">((D31+F31)/2-(K31+M31)/2)/((K31+M31)/2)*100</f>
        <v>-25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20</v>
      </c>
      <c r="L32" s="30" t="s">
        <v>5</v>
      </c>
      <c r="M32" s="22">
        <v>25</v>
      </c>
      <c r="N32" s="24">
        <f t="shared" si="2"/>
        <v>-22.22222222222222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35</v>
      </c>
      <c r="G33" s="33">
        <v>40</v>
      </c>
      <c r="H33" s="30" t="s">
        <v>5</v>
      </c>
      <c r="I33" s="34">
        <v>50</v>
      </c>
      <c r="J33" s="24">
        <f t="shared" si="0"/>
        <v>-33.33333333333333</v>
      </c>
      <c r="K33" s="22">
        <v>35</v>
      </c>
      <c r="L33" s="30" t="s">
        <v>5</v>
      </c>
      <c r="M33" s="22">
        <v>40</v>
      </c>
      <c r="N33" s="24">
        <f t="shared" si="2"/>
        <v>-20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30</v>
      </c>
      <c r="E34" s="30" t="s">
        <v>5</v>
      </c>
      <c r="F34" s="22">
        <v>35</v>
      </c>
      <c r="G34" s="33">
        <v>40</v>
      </c>
      <c r="H34" s="30">
        <v>50</v>
      </c>
      <c r="I34" s="34">
        <v>45</v>
      </c>
      <c r="J34" s="24">
        <f t="shared" si="0"/>
        <v>-23.52941176470588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76</v>
      </c>
      <c r="C35" s="35" t="s">
        <v>6</v>
      </c>
      <c r="D35" s="22">
        <v>50</v>
      </c>
      <c r="E35" s="30" t="s">
        <v>5</v>
      </c>
      <c r="F35" s="22">
        <v>60</v>
      </c>
      <c r="G35" s="33">
        <v>50</v>
      </c>
      <c r="H35" s="30" t="s">
        <v>5</v>
      </c>
      <c r="I35" s="34">
        <v>70</v>
      </c>
      <c r="J35" s="24">
        <f t="shared" si="0"/>
        <v>-8.333333333333332</v>
      </c>
      <c r="K35" s="22">
        <v>120</v>
      </c>
      <c r="L35" s="30" t="s">
        <v>5</v>
      </c>
      <c r="M35" s="22">
        <v>130</v>
      </c>
      <c r="N35" s="24">
        <f t="shared" si="2"/>
        <v>-56.00000000000001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350</v>
      </c>
      <c r="G36" s="33">
        <v>350</v>
      </c>
      <c r="H36" s="30" t="s">
        <v>5</v>
      </c>
      <c r="I36" s="34">
        <v>400</v>
      </c>
      <c r="J36" s="24">
        <f t="shared" si="0"/>
        <v>-13.333333333333334</v>
      </c>
      <c r="K36" s="22">
        <v>240</v>
      </c>
      <c r="L36" s="30" t="s">
        <v>5</v>
      </c>
      <c r="M36" s="22">
        <v>350</v>
      </c>
      <c r="N36" s="24">
        <f t="shared" si="2"/>
        <v>10.16949152542373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350</v>
      </c>
      <c r="H37" s="30" t="s">
        <v>5</v>
      </c>
      <c r="I37" s="34">
        <v>400</v>
      </c>
      <c r="J37" s="24">
        <f t="shared" si="0"/>
        <v>-13.333333333333334</v>
      </c>
      <c r="K37" s="22">
        <v>240</v>
      </c>
      <c r="L37" s="30" t="s">
        <v>5</v>
      </c>
      <c r="M37" s="22">
        <v>350</v>
      </c>
      <c r="N37" s="24">
        <f t="shared" si="2"/>
        <v>10.16949152542373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1000</v>
      </c>
      <c r="G38" s="33">
        <v>650</v>
      </c>
      <c r="H38" s="30" t="e">
        <f>-I39:J39</f>
        <v>#VALUE!</v>
      </c>
      <c r="I38" s="61">
        <v>850</v>
      </c>
      <c r="J38" s="24">
        <f t="shared" si="0"/>
        <v>13.333333333333334</v>
      </c>
      <c r="K38" s="22">
        <v>700</v>
      </c>
      <c r="L38" s="30" t="s">
        <v>5</v>
      </c>
      <c r="M38" s="58">
        <v>1300</v>
      </c>
      <c r="N38" s="24">
        <f t="shared" si="2"/>
        <v>-15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140</v>
      </c>
      <c r="H39" s="30" t="s">
        <v>5</v>
      </c>
      <c r="I39" s="34">
        <v>180</v>
      </c>
      <c r="J39" s="24">
        <f t="shared" si="0"/>
        <v>0</v>
      </c>
      <c r="K39" s="22">
        <v>130</v>
      </c>
      <c r="L39" s="30" t="s">
        <v>5</v>
      </c>
      <c r="M39" s="22">
        <v>140</v>
      </c>
      <c r="N39" s="24">
        <f t="shared" si="2"/>
        <v>18.51851851851852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450</v>
      </c>
      <c r="H41" s="30" t="s">
        <v>5</v>
      </c>
      <c r="I41" s="34">
        <v>480</v>
      </c>
      <c r="J41" s="24">
        <f>((D41+F41)/2-(G41+I41)/2)/((G41+I41)/2)*100</f>
        <v>16.129032258064516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320</v>
      </c>
      <c r="E42" s="30" t="s">
        <v>5</v>
      </c>
      <c r="F42" s="22">
        <v>330</v>
      </c>
      <c r="G42" s="33">
        <v>310</v>
      </c>
      <c r="H42" s="30" t="s">
        <v>5</v>
      </c>
      <c r="I42" s="34">
        <v>320</v>
      </c>
      <c r="J42" s="24">
        <f t="shared" si="0"/>
        <v>3.1746031746031744</v>
      </c>
      <c r="K42" s="22">
        <v>290</v>
      </c>
      <c r="L42" s="30" t="s">
        <v>5</v>
      </c>
      <c r="M42" s="22">
        <v>320</v>
      </c>
      <c r="N42" s="24">
        <f t="shared" si="2"/>
        <v>6.557377049180328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160</v>
      </c>
      <c r="E43" s="30" t="s">
        <v>5</v>
      </c>
      <c r="F43" s="22">
        <v>165</v>
      </c>
      <c r="G43" s="33">
        <v>165</v>
      </c>
      <c r="H43" s="30" t="s">
        <v>5</v>
      </c>
      <c r="I43" s="34">
        <v>170</v>
      </c>
      <c r="J43" s="24">
        <f t="shared" si="0"/>
        <v>-2.9850746268656714</v>
      </c>
      <c r="K43" s="22">
        <v>150</v>
      </c>
      <c r="L43" s="30" t="s">
        <v>5</v>
      </c>
      <c r="M43" s="22">
        <v>155</v>
      </c>
      <c r="N43" s="24">
        <f t="shared" si="2"/>
        <v>6.557377049180328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60</v>
      </c>
      <c r="E44" s="30" t="s">
        <v>5</v>
      </c>
      <c r="F44" s="22">
        <v>62</v>
      </c>
      <c r="G44" s="33">
        <v>60</v>
      </c>
      <c r="H44" s="30" t="s">
        <v>5</v>
      </c>
      <c r="I44" s="34">
        <v>65</v>
      </c>
      <c r="J44" s="24">
        <f t="shared" si="0"/>
        <v>-2.4</v>
      </c>
      <c r="K44" s="22">
        <v>55</v>
      </c>
      <c r="L44" s="30" t="s">
        <v>5</v>
      </c>
      <c r="M44" s="22">
        <v>57</v>
      </c>
      <c r="N44" s="24">
        <f t="shared" si="2"/>
        <v>8.928571428571429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48</v>
      </c>
      <c r="H45" s="30" t="s">
        <v>5</v>
      </c>
      <c r="I45" s="34">
        <v>50</v>
      </c>
      <c r="J45" s="24">
        <f t="shared" si="0"/>
        <v>-5.1020408163265305</v>
      </c>
      <c r="K45" s="22">
        <v>38</v>
      </c>
      <c r="L45" s="30" t="s">
        <v>5</v>
      </c>
      <c r="M45" s="22">
        <v>40</v>
      </c>
      <c r="N45" s="24">
        <f t="shared" si="2"/>
        <v>19.230769230769234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105</v>
      </c>
      <c r="E46" s="30" t="s">
        <v>5</v>
      </c>
      <c r="F46" s="22">
        <v>110</v>
      </c>
      <c r="G46" s="33">
        <v>88</v>
      </c>
      <c r="H46" s="30" t="s">
        <v>5</v>
      </c>
      <c r="I46" s="34">
        <v>90</v>
      </c>
      <c r="J46" s="24">
        <f t="shared" si="0"/>
        <v>20.786516853932586</v>
      </c>
      <c r="K46" s="22">
        <v>75</v>
      </c>
      <c r="L46" s="30" t="s">
        <v>5</v>
      </c>
      <c r="M46" s="22">
        <v>77</v>
      </c>
      <c r="N46" s="24">
        <f t="shared" si="2"/>
        <v>41.44736842105263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80</v>
      </c>
      <c r="B56" s="110"/>
      <c r="C56" s="77" t="s">
        <v>67</v>
      </c>
      <c r="D56" s="78"/>
      <c r="E56" s="78"/>
      <c r="F56" s="79"/>
      <c r="G56" s="125" t="s">
        <v>81</v>
      </c>
      <c r="H56" s="126"/>
      <c r="I56" s="126"/>
      <c r="J56" s="127"/>
      <c r="K56" s="77" t="s">
        <v>66</v>
      </c>
      <c r="L56" s="78"/>
      <c r="M56" s="78"/>
      <c r="N56" s="79"/>
    </row>
    <row r="57" spans="1:14" ht="41.25" customHeight="1">
      <c r="A57" s="90" t="s">
        <v>82</v>
      </c>
      <c r="B57" s="91"/>
      <c r="C57" s="77" t="s">
        <v>44</v>
      </c>
      <c r="D57" s="78"/>
      <c r="E57" s="78"/>
      <c r="F57" s="79"/>
      <c r="G57" s="87"/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83</v>
      </c>
      <c r="B58" s="74"/>
      <c r="C58" s="77" t="s">
        <v>44</v>
      </c>
      <c r="D58" s="78"/>
      <c r="E58" s="78"/>
      <c r="F58" s="79"/>
      <c r="G58" s="87" t="s">
        <v>88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77</v>
      </c>
      <c r="B59" s="69"/>
      <c r="C59" s="62"/>
      <c r="D59" s="63" t="s">
        <v>6</v>
      </c>
      <c r="E59" s="63"/>
      <c r="F59" s="64"/>
      <c r="G59" s="65" t="s">
        <v>78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7" t="s">
        <v>34</v>
      </c>
      <c r="B62" s="107"/>
      <c r="C62" s="107"/>
      <c r="D62" s="107"/>
      <c r="E62" s="107"/>
      <c r="F62" s="107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60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61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2022-11-08T07:47:20Z</dcterms:modified>
  <cp:category/>
  <cp:version/>
  <cp:contentType/>
  <cp:contentStatus/>
</cp:coreProperties>
</file>