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<sst xmlns="http://schemas.openxmlformats.org/spreadsheetml/2006/main" count="287" uniqueCount="91">
  <si>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</si>
  <si>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</si>
  <si>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</si>
  <si>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</si>
  <si>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</si>
  <si>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</si>
  <si>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</si>
  <si>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</si>
  <si>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</si>
  <si>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</si>
  <si>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</si>
  <si>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</si>
  <si>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</si>
  <si>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</si>
  <si>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</si>
  <si>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</si>
  <si>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</si>
  <si>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</si>
  <si>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</si>
  <si>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</si>
  <si>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</si>
  <si>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</si>
  <si>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</si>
  <si>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</si>
  <si>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</si>
  <si>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</si>
  <si>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</si>
  <si>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</si>
  <si>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</si>
  <si>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</si>
  <si>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</si>
  <si>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</si>
  <si>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</si>
  <si>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</si>
  <si>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</si>
  <si>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</si>
  <si>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</si>
  <si>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</si>
  <si>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</si>
  <si>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</si>
  <si>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</si>
  <si>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</si>
  <si>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</si>
  <si>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</si>
  <si>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</si>
  <si>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</si>
  <si>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</si>
  <si>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</si>
  <si>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</si>
  <si>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</si>
  <si>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</si>
  <si>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</si>
  <si>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</si>
  <si>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</si>
  <si>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</si>
  <si>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</si>
  <si>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</si>
  <si>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</si>
  <si>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</si>
  <si>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</si>
  <si>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</si>
  <si>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</si>
  <si>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</si>
  <si>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</si>
  <si>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</si>
  <si>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</si>
  <si>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</si>
  <si>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</si>
  <si>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</si>
  <si>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</si>
  <si>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</si>
  <si>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</si>
  <si>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</si>
  <si>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আদা (কেরালা,মায়ানমার ও ইন্দোনেশিয়া)</t>
  </si>
  <si>
    <t>বাঁধাকপি</t>
  </si>
  <si>
    <t>সিম</t>
  </si>
  <si>
    <t>ফুলকপি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</si>
  <si>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</si>
  <si>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</si>
  <si>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০6/১০/2022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</si>
  <si>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চাল-সরু (নাজির-সাধারণ)</t>
  </si>
  <si>
    <r>
      <t>আজকের
09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</si>
  <si>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t>স্মারক নং-১২.০২.০০০০.০১৯.১৬.০০১.২0-৫13</t>
  </si>
  <si>
    <t>তারিখঃ 09/11/২০২2 খ্রিঃ।</t>
  </si>
  <si>
    <r>
      <t xml:space="preserve">আজকের (09/11/২০২2) তারিখের সাথে গত  মাসের (০6/১০/২০২2)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</si>
  <si>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09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</si>
  <si>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(09/11/২০২2) তারিখের সাথে গত  বছরের (09/11/২০২১) তারিখের  বাজারদরের হ্রাস/বৃদ্ধি (%)</t>
  </si>
  <si>
    <t>গত ০8/1১/২০২2 খ্রিঃ তারিখের তুলনায় আজ 09/11/2022 খ্রিঃ তারিখে যে সকল পণ্যের খুচরা বাজার মূল্য হ্রাস/বৃদ্ধি পেয়েছে তার বিবরণ:</t>
  </si>
  <si>
    <t xml:space="preserve">     09/11/২০২২</t>
  </si>
  <si>
    <t>০১। মসলাঃ আদা (চায়না)।</t>
  </si>
  <si>
    <t>০১। সবজিঃ সিম ও মূলা।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</si>
</sst>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0" fillId="0" borderId="13" xfId="53" applyFont="1" applyBorder="1" applyAlignment="1" applyProtection="1">
      <alignment horizontal="center" vertical="top" wrapText="1"/>
      <protection/>
    </xf>
    <xf numFmtId="0" fontId="60" fillId="0" borderId="10" xfId="53" applyFont="1" applyBorder="1" applyAlignment="1" applyProtection="1">
      <alignment horizontal="center" vertical="top" wrapText="1"/>
      <protection/>
    </xf>
    <xf numFmtId="0" fontId="60" fillId="0" borderId="18" xfId="53" applyFont="1" applyBorder="1" applyAlignment="1" applyProtection="1">
      <alignment horizontal="center" vertical="top" wrapText="1"/>
      <protection/>
    </xf>
    <xf numFmtId="172" fontId="4" fillId="0" borderId="13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45.00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80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50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45.00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48</c:v>
                </c:pt>
                <c:pt idx="1">
                  <c:v>17.02127659574468</c:v>
                </c:pt>
                <c:pt idx="2">
                  <c:v>-35.714285714285715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-8.333333333333332</c:v>
                </c:pt>
                <c:pt idx="9">
                  <c:v>0</c:v>
                </c:pt>
                <c:pt idx="10">
                  <c:v>60</c:v>
                </c:pt>
                <c:pt idx="11">
                  <c:v>-27.77777777777778</c:v>
                </c:pt>
                <c:pt idx="12">
                  <c:v>-60.71428571428571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17.391304347826086</c:v>
                </c:pt>
                <c:pt idx="22">
                  <c:v>14.473684210526317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65889272"/>
        <c:axId val="56132537"/>
      </c:barChart>
      <c:catAx>
        <c:axId val="6588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2537"/>
        <c:crosses val="autoZero"/>
        <c:auto val="1"/>
        <c:lblOffset val="100"/>
        <c:tickLblSkip val="1"/>
        <c:noMultiLvlLbl val="0"/>
      </c:catAx>
      <c:valAx>
        <c:axId val="56132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89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45.00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80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50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45.00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48</c:v>
                </c:pt>
                <c:pt idx="1">
                  <c:v>17.02127659574468</c:v>
                </c:pt>
                <c:pt idx="2">
                  <c:v>-35.714285714285715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-8.333333333333332</c:v>
                </c:pt>
                <c:pt idx="9">
                  <c:v>0</c:v>
                </c:pt>
                <c:pt idx="10">
                  <c:v>60</c:v>
                </c:pt>
                <c:pt idx="11">
                  <c:v>-27.77777777777778</c:v>
                </c:pt>
                <c:pt idx="12">
                  <c:v>-60.71428571428571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17.391304347826086</c:v>
                </c:pt>
                <c:pt idx="22">
                  <c:v>14.473684210526317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35430786"/>
        <c:axId val="50441619"/>
      </c:barChart>
      <c:catAx>
        <c:axId val="3543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1619"/>
        <c:crosses val="autoZero"/>
        <c:auto val="1"/>
        <c:lblOffset val="100"/>
        <c:tickLblSkip val="1"/>
        <c:noMultiLvlLbl val="0"/>
      </c:catAx>
      <c:valAx>
        <c:axId val="50441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30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45.00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80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50</c:v>
                </c:pt>
                <c:pt idx="12">
                  <c:v>150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45.00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48</c:v>
                </c:pt>
                <c:pt idx="1">
                  <c:v>17.02127659574468</c:v>
                </c:pt>
                <c:pt idx="2">
                  <c:v>-35.714285714285715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-8.333333333333332</c:v>
                </c:pt>
                <c:pt idx="9">
                  <c:v>0</c:v>
                </c:pt>
                <c:pt idx="10">
                  <c:v>60</c:v>
                </c:pt>
                <c:pt idx="11">
                  <c:v>-27.77777777777778</c:v>
                </c:pt>
                <c:pt idx="12">
                  <c:v>-60.71428571428571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17.391304347826086</c:v>
                </c:pt>
                <c:pt idx="22">
                  <c:v>14.473684210526317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51321388"/>
        <c:axId val="59239309"/>
      </c:barChart>
      <c:catAx>
        <c:axId val="5132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9309"/>
        <c:crosses val="autoZero"/>
        <c:auto val="1"/>
        <c:lblOffset val="100"/>
        <c:tickLblSkip val="1"/>
        <c:noMultiLvlLbl val="0"/>
      </c:catAx>
      <c:valAx>
        <c:axId val="59239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67</xdr:row>
      <xdr:rowOff>47625</xdr:rowOff>
    </xdr:from>
    <xdr:to>
      <xdr:col>14</xdr:col>
      <xdr:colOff>9525</xdr:colOff>
      <xdr:row>68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2592050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A57">
      <selection activeCell="B28" sqref="B2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6" t="s">
        <v>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7" t="s">
        <v>82</v>
      </c>
      <c r="B7" s="107"/>
      <c r="C7" s="107"/>
      <c r="D7" s="107"/>
      <c r="E7" s="107"/>
      <c r="F7" s="107"/>
      <c r="H7" s="1"/>
      <c r="I7" s="1"/>
      <c r="J7" s="1"/>
      <c r="K7" s="108" t="s">
        <v>83</v>
      </c>
      <c r="L7" s="108"/>
      <c r="M7" s="108"/>
      <c r="N7" s="108"/>
    </row>
    <row r="8" spans="1:14" ht="15" customHeight="1">
      <c r="A8" s="109" t="s">
        <v>70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0" t="s">
        <v>42</v>
      </c>
      <c r="K9" s="110"/>
      <c r="L9" s="110"/>
      <c r="M9" s="110"/>
      <c r="N9" s="110"/>
    </row>
    <row r="10" spans="1:14" ht="27" customHeight="1">
      <c r="A10" s="84" t="s">
        <v>4</v>
      </c>
      <c r="B10" s="84" t="s">
        <v>10</v>
      </c>
      <c r="C10" s="84" t="s">
        <v>1</v>
      </c>
      <c r="D10" s="88" t="s">
        <v>81</v>
      </c>
      <c r="E10" s="89"/>
      <c r="F10" s="90"/>
      <c r="G10" s="88" t="s">
        <v>79</v>
      </c>
      <c r="H10" s="89"/>
      <c r="I10" s="90"/>
      <c r="J10" s="114" t="s">
        <v>84</v>
      </c>
      <c r="K10" s="88" t="s">
        <v>85</v>
      </c>
      <c r="L10" s="89"/>
      <c r="M10" s="90"/>
      <c r="N10" s="114" t="s">
        <v>86</v>
      </c>
    </row>
    <row r="11" spans="1:14" ht="21.75" customHeight="1">
      <c r="A11" s="84"/>
      <c r="B11" s="84"/>
      <c r="C11" s="84"/>
      <c r="D11" s="91"/>
      <c r="E11" s="92"/>
      <c r="F11" s="93"/>
      <c r="G11" s="91"/>
      <c r="H11" s="92"/>
      <c r="I11" s="93"/>
      <c r="J11" s="115"/>
      <c r="K11" s="91"/>
      <c r="L11" s="92"/>
      <c r="M11" s="93"/>
      <c r="N11" s="115"/>
    </row>
    <row r="12" spans="1:14" ht="21" customHeight="1">
      <c r="A12" s="84"/>
      <c r="B12" s="84"/>
      <c r="C12" s="84"/>
      <c r="D12" s="94"/>
      <c r="E12" s="95"/>
      <c r="F12" s="96"/>
      <c r="G12" s="94"/>
      <c r="H12" s="95"/>
      <c r="I12" s="96"/>
      <c r="J12" s="116"/>
      <c r="K12" s="91"/>
      <c r="L12" s="92"/>
      <c r="M12" s="93"/>
      <c r="N12" s="116"/>
    </row>
    <row r="13" spans="1:18" ht="15" customHeight="1">
      <c r="A13" s="35">
        <v>1</v>
      </c>
      <c r="B13" s="36" t="s">
        <v>80</v>
      </c>
      <c r="C13" s="37" t="s">
        <v>2</v>
      </c>
      <c r="D13" s="44">
        <v>72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2.7027027027027026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15.151515151515152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66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0.7142857142857143</v>
      </c>
      <c r="K14" s="26">
        <v>56</v>
      </c>
      <c r="L14" s="54" t="s">
        <v>0</v>
      </c>
      <c r="M14" s="11">
        <v>62</v>
      </c>
      <c r="N14" s="42">
        <f t="shared" si="1"/>
        <v>19.491525423728813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64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44</v>
      </c>
      <c r="L16" s="10" t="s">
        <v>0</v>
      </c>
      <c r="M16" s="14">
        <v>48</v>
      </c>
      <c r="N16" s="42">
        <f t="shared" si="1"/>
        <v>6.521739130434782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60</v>
      </c>
      <c r="E17" s="52" t="s">
        <v>0</v>
      </c>
      <c r="F17" s="53">
        <v>65</v>
      </c>
      <c r="G17" s="51">
        <v>57</v>
      </c>
      <c r="H17" s="52" t="s">
        <v>0</v>
      </c>
      <c r="I17" s="53">
        <v>60</v>
      </c>
      <c r="J17" s="42">
        <f t="shared" si="0"/>
        <v>6.837606837606838</v>
      </c>
      <c r="K17" s="27">
        <v>38</v>
      </c>
      <c r="L17" s="12" t="s">
        <v>0</v>
      </c>
      <c r="M17" s="13">
        <v>43</v>
      </c>
      <c r="N17" s="42">
        <f t="shared" si="1"/>
        <v>54.32098765432099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65</v>
      </c>
      <c r="G18" s="51">
        <v>55</v>
      </c>
      <c r="H18" s="52" t="s">
        <v>0</v>
      </c>
      <c r="I18" s="53">
        <v>57</v>
      </c>
      <c r="J18" s="42">
        <f t="shared" si="0"/>
        <v>11.607142857142858</v>
      </c>
      <c r="K18" s="27">
        <v>34</v>
      </c>
      <c r="L18" s="12" t="s">
        <v>0</v>
      </c>
      <c r="M18" s="13">
        <v>35</v>
      </c>
      <c r="N18" s="42">
        <f t="shared" si="1"/>
        <v>81.15942028985508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63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75</v>
      </c>
      <c r="J23" s="42">
        <f t="shared" si="0"/>
        <v>17.24137931034483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170</v>
      </c>
      <c r="E24" s="13" t="s">
        <v>0</v>
      </c>
      <c r="F24" s="14">
        <v>177</v>
      </c>
      <c r="G24" s="15">
        <v>153</v>
      </c>
      <c r="H24" s="13" t="s">
        <v>0</v>
      </c>
      <c r="I24" s="14">
        <v>163</v>
      </c>
      <c r="J24" s="42">
        <f t="shared" si="0"/>
        <v>9.81012658227848</v>
      </c>
      <c r="K24" s="15">
        <v>138</v>
      </c>
      <c r="L24" s="13" t="s">
        <v>0</v>
      </c>
      <c r="M24" s="14">
        <v>142</v>
      </c>
      <c r="N24" s="42">
        <f t="shared" si="1"/>
        <v>23.92857142857143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132</v>
      </c>
      <c r="G25" s="26">
        <v>109</v>
      </c>
      <c r="H25" s="13" t="s">
        <v>0</v>
      </c>
      <c r="I25" s="14">
        <v>120</v>
      </c>
      <c r="J25" s="42">
        <f t="shared" si="0"/>
        <v>10.91703056768559</v>
      </c>
      <c r="K25" s="26">
        <v>128</v>
      </c>
      <c r="L25" s="13" t="s">
        <v>0</v>
      </c>
      <c r="M25" s="14">
        <v>134</v>
      </c>
      <c r="N25" s="42">
        <f t="shared" si="1"/>
        <v>-3.0534351145038165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177</v>
      </c>
      <c r="E26" s="13" t="s">
        <v>0</v>
      </c>
      <c r="F26" s="11">
        <v>178</v>
      </c>
      <c r="G26" s="26">
        <v>178</v>
      </c>
      <c r="H26" s="13" t="s">
        <v>0</v>
      </c>
      <c r="I26" s="11">
        <v>185</v>
      </c>
      <c r="J26" s="43">
        <f t="shared" si="0"/>
        <v>-2.203856749311295</v>
      </c>
      <c r="K26" s="26">
        <v>155</v>
      </c>
      <c r="L26" s="13" t="s">
        <v>0</v>
      </c>
      <c r="M26" s="11">
        <v>160</v>
      </c>
      <c r="N26" s="42">
        <f t="shared" si="1"/>
        <v>12.698412698412698</v>
      </c>
      <c r="P26" s="18"/>
      <c r="Q26" s="18"/>
      <c r="R26" s="18"/>
    </row>
    <row r="27" spans="1:18" ht="12.75" customHeight="1">
      <c r="A27" s="35">
        <v>15</v>
      </c>
      <c r="B27" s="65" t="s">
        <v>68</v>
      </c>
      <c r="C27" s="19" t="s">
        <v>11</v>
      </c>
      <c r="D27" s="26">
        <v>870</v>
      </c>
      <c r="E27" s="13" t="s">
        <v>0</v>
      </c>
      <c r="F27" s="11">
        <v>880</v>
      </c>
      <c r="G27" s="26">
        <v>880</v>
      </c>
      <c r="H27" s="13" t="s">
        <v>0</v>
      </c>
      <c r="I27" s="11">
        <v>900</v>
      </c>
      <c r="J27" s="42">
        <f t="shared" si="0"/>
        <v>-1.6853932584269662</v>
      </c>
      <c r="K27" s="26">
        <v>710</v>
      </c>
      <c r="L27" s="13" t="s">
        <v>0</v>
      </c>
      <c r="M27" s="11">
        <v>740</v>
      </c>
      <c r="N27" s="42">
        <f t="shared" si="1"/>
        <v>20.689655172413794</v>
      </c>
      <c r="P27" s="18"/>
      <c r="Q27" s="18"/>
      <c r="R27" s="18"/>
    </row>
    <row r="28" spans="1:18" ht="15" customHeight="1">
      <c r="A28" s="35">
        <v>16</v>
      </c>
      <c r="B28" s="21" t="s">
        <v>62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90</v>
      </c>
      <c r="H28" s="10" t="s">
        <v>0</v>
      </c>
      <c r="I28" s="14">
        <v>92</v>
      </c>
      <c r="J28" s="42">
        <f t="shared" si="0"/>
        <v>23.626373626373624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46.103896103896105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50</v>
      </c>
      <c r="L29" s="14" t="s">
        <v>0</v>
      </c>
      <c r="M29" s="11">
        <v>60</v>
      </c>
      <c r="N29" s="42">
        <f t="shared" si="2"/>
        <v>-4.545454545454546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40</v>
      </c>
      <c r="E30" s="10" t="s">
        <v>0</v>
      </c>
      <c r="F30" s="11">
        <v>50</v>
      </c>
      <c r="G30" s="43">
        <v>30</v>
      </c>
      <c r="H30" s="55" t="s">
        <v>0</v>
      </c>
      <c r="I30" s="57">
        <v>40</v>
      </c>
      <c r="J30" s="42">
        <f t="shared" si="0"/>
        <v>28.57142857142857</v>
      </c>
      <c r="K30" s="26">
        <v>45</v>
      </c>
      <c r="L30" s="14" t="s">
        <v>0</v>
      </c>
      <c r="M30" s="11">
        <v>50</v>
      </c>
      <c r="N30" s="42">
        <f t="shared" si="2"/>
        <v>-5.263157894736842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5.88235294117647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4</v>
      </c>
      <c r="K32" s="15">
        <v>110</v>
      </c>
      <c r="L32" s="10" t="s">
        <v>0</v>
      </c>
      <c r="M32" s="14">
        <v>120</v>
      </c>
      <c r="N32" s="42">
        <f t="shared" si="2"/>
        <v>13.043478260869565</v>
      </c>
      <c r="P32" s="18"/>
      <c r="Q32" s="18"/>
      <c r="R32" s="18"/>
    </row>
    <row r="33" spans="1:18" ht="12.75" customHeight="1">
      <c r="A33" s="35">
        <v>21</v>
      </c>
      <c r="B33" s="67" t="s">
        <v>73</v>
      </c>
      <c r="C33" s="19" t="s">
        <v>3</v>
      </c>
      <c r="D33" s="15">
        <v>130</v>
      </c>
      <c r="E33" s="14" t="s">
        <v>0</v>
      </c>
      <c r="F33" s="14">
        <v>180</v>
      </c>
      <c r="G33" s="27">
        <v>110</v>
      </c>
      <c r="H33" s="14" t="s">
        <v>0</v>
      </c>
      <c r="I33" s="14">
        <v>140</v>
      </c>
      <c r="J33" s="42">
        <f t="shared" si="0"/>
        <v>24</v>
      </c>
      <c r="K33" s="15">
        <v>70</v>
      </c>
      <c r="L33" s="14" t="s">
        <v>0</v>
      </c>
      <c r="M33" s="14">
        <v>100</v>
      </c>
      <c r="N33" s="42">
        <f t="shared" si="2"/>
        <v>82.35294117647058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190</v>
      </c>
      <c r="G34" s="15">
        <v>180</v>
      </c>
      <c r="H34" s="14" t="s">
        <v>0</v>
      </c>
      <c r="I34" s="14">
        <v>190</v>
      </c>
      <c r="J34" s="42">
        <f t="shared" si="0"/>
        <v>0</v>
      </c>
      <c r="K34" s="15">
        <v>120</v>
      </c>
      <c r="L34" s="14" t="s">
        <v>0</v>
      </c>
      <c r="M34" s="14">
        <v>130</v>
      </c>
      <c r="N34" s="42">
        <f aca="true" t="shared" si="3" ref="N34:N45">((D34+F34)/2-(K34+M34)/2)/((K34+M34)/2)*100</f>
        <v>48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60</v>
      </c>
      <c r="G36" s="27">
        <v>50</v>
      </c>
      <c r="H36" s="10" t="s">
        <v>0</v>
      </c>
      <c r="I36" s="13">
        <v>80</v>
      </c>
      <c r="J36" s="42">
        <f t="shared" si="0"/>
        <v>-30.76923076923077</v>
      </c>
      <c r="K36" s="27">
        <v>60</v>
      </c>
      <c r="L36" s="10" t="s">
        <v>0</v>
      </c>
      <c r="M36" s="13">
        <v>80</v>
      </c>
      <c r="N36" s="42">
        <f t="shared" si="3"/>
        <v>-35.714285714285715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50</v>
      </c>
      <c r="J38" s="42">
        <f t="shared" si="0"/>
        <v>-22.22222222222222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75</v>
      </c>
      <c r="C39" s="19" t="s">
        <v>45</v>
      </c>
      <c r="D39" s="15">
        <v>50</v>
      </c>
      <c r="E39" s="10" t="s">
        <v>0</v>
      </c>
      <c r="F39" s="31">
        <v>70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76</v>
      </c>
      <c r="C40" s="19" t="s">
        <v>25</v>
      </c>
      <c r="D40" s="27">
        <v>40</v>
      </c>
      <c r="E40" s="14" t="s">
        <v>0</v>
      </c>
      <c r="F40" s="13">
        <v>50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12.5</v>
      </c>
      <c r="P40" s="18"/>
      <c r="Q40" s="18"/>
      <c r="R40" s="18"/>
    </row>
    <row r="41" spans="1:18" ht="15" customHeight="1">
      <c r="A41" s="35">
        <v>29</v>
      </c>
      <c r="B41" s="24" t="s">
        <v>74</v>
      </c>
      <c r="C41" s="19" t="s">
        <v>3</v>
      </c>
      <c r="D41" s="27">
        <v>30</v>
      </c>
      <c r="E41" s="14" t="s">
        <v>0</v>
      </c>
      <c r="F41" s="13">
        <v>50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2">
        <f t="shared" si="0"/>
        <v>10</v>
      </c>
      <c r="K42" s="27">
        <v>50</v>
      </c>
      <c r="L42" s="11" t="s">
        <v>0</v>
      </c>
      <c r="M42" s="13">
        <v>70</v>
      </c>
      <c r="N42" s="42">
        <f t="shared" si="3"/>
        <v>-8.333333333333332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40</v>
      </c>
      <c r="H43" s="34" t="s">
        <v>0</v>
      </c>
      <c r="I43" s="14">
        <v>50</v>
      </c>
      <c r="J43" s="56">
        <f t="shared" si="0"/>
        <v>-11.11111111111111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35</v>
      </c>
      <c r="H44" s="13" t="s">
        <v>0</v>
      </c>
      <c r="I44" s="28">
        <v>50</v>
      </c>
      <c r="J44" s="42">
        <f>((D44+F44)/2-(G44+I44)/2)/((G44+I44)/2)*100</f>
        <v>88.23529411764706</v>
      </c>
      <c r="K44" s="27">
        <v>40</v>
      </c>
      <c r="L44" s="13" t="s">
        <v>0</v>
      </c>
      <c r="M44" s="13">
        <v>60</v>
      </c>
      <c r="N44" s="42">
        <f t="shared" si="3"/>
        <v>60</v>
      </c>
      <c r="P44" s="18"/>
      <c r="Q44" s="18"/>
      <c r="R44" s="18"/>
    </row>
    <row r="45" spans="1:18" ht="15" customHeight="1">
      <c r="A45" s="35">
        <v>33</v>
      </c>
      <c r="B45" s="24" t="s">
        <v>71</v>
      </c>
      <c r="C45" s="19" t="s">
        <v>3</v>
      </c>
      <c r="D45" s="27">
        <v>20</v>
      </c>
      <c r="E45" s="14" t="s">
        <v>0</v>
      </c>
      <c r="F45" s="13">
        <v>45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40</v>
      </c>
      <c r="L45" s="55" t="s">
        <v>0</v>
      </c>
      <c r="M45" s="57">
        <v>50</v>
      </c>
      <c r="N45" s="42">
        <f t="shared" si="3"/>
        <v>-27.77777777777778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70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-15.384615384615385</v>
      </c>
      <c r="K46" s="27">
        <v>130</v>
      </c>
      <c r="L46" s="11" t="s">
        <v>0</v>
      </c>
      <c r="M46" s="13">
        <v>150</v>
      </c>
      <c r="N46" s="42">
        <f>((D46+F46)/2-(K46+M46)/2)/((K46+M46)/2)*100</f>
        <v>-60.71428571428571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600</v>
      </c>
      <c r="H49" s="14" t="s">
        <v>0</v>
      </c>
      <c r="I49" s="68">
        <v>1200</v>
      </c>
      <c r="J49" s="42">
        <f t="shared" si="4"/>
        <v>-5.555555555555555</v>
      </c>
      <c r="K49" s="15">
        <v>500</v>
      </c>
      <c r="L49" s="10" t="s">
        <v>0</v>
      </c>
      <c r="M49" s="14">
        <v>1000</v>
      </c>
      <c r="N49" s="42">
        <f>((D49+F49)/2-(K49+M49)/2)/((K49+M49)/2)*100</f>
        <v>13.333333333333334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480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5.376344086021505</v>
      </c>
      <c r="K52" s="15">
        <v>400</v>
      </c>
      <c r="L52" s="14" t="s">
        <v>0</v>
      </c>
      <c r="M52" s="14">
        <v>450</v>
      </c>
      <c r="N52" s="42">
        <f t="shared" si="5"/>
        <v>15.294117647058824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300</v>
      </c>
      <c r="H53" s="10" t="s">
        <v>0</v>
      </c>
      <c r="I53" s="14">
        <v>310</v>
      </c>
      <c r="J53" s="42">
        <f t="shared" si="4"/>
        <v>-3.278688524590164</v>
      </c>
      <c r="K53" s="15">
        <v>280</v>
      </c>
      <c r="L53" s="10" t="s">
        <v>0</v>
      </c>
      <c r="M53" s="14">
        <v>300</v>
      </c>
      <c r="N53" s="42">
        <f t="shared" si="5"/>
        <v>1.7241379310344827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170</v>
      </c>
      <c r="E54" s="10" t="s">
        <v>0</v>
      </c>
      <c r="F54" s="14">
        <v>180</v>
      </c>
      <c r="G54" s="15">
        <v>170</v>
      </c>
      <c r="H54" s="10" t="s">
        <v>0</v>
      </c>
      <c r="I54" s="14">
        <v>180</v>
      </c>
      <c r="J54" s="42">
        <f t="shared" si="4"/>
        <v>0</v>
      </c>
      <c r="K54" s="15">
        <v>150</v>
      </c>
      <c r="L54" s="10" t="s">
        <v>0</v>
      </c>
      <c r="M54" s="14">
        <v>160</v>
      </c>
      <c r="N54" s="42">
        <f t="shared" si="5"/>
        <v>12.903225806451612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55</v>
      </c>
      <c r="L55" s="10" t="s">
        <v>0</v>
      </c>
      <c r="M55" s="14">
        <v>60</v>
      </c>
      <c r="N55" s="42">
        <f t="shared" si="5"/>
        <v>17.391304347826086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42</v>
      </c>
      <c r="E56" s="10" t="s">
        <v>0</v>
      </c>
      <c r="F56" s="14">
        <v>45</v>
      </c>
      <c r="G56" s="15">
        <v>45</v>
      </c>
      <c r="H56" s="10" t="s">
        <v>0</v>
      </c>
      <c r="I56" s="14">
        <v>48</v>
      </c>
      <c r="J56" s="42">
        <f t="shared" si="4"/>
        <v>-6.451612903225806</v>
      </c>
      <c r="K56" s="15">
        <v>36</v>
      </c>
      <c r="L56" s="10" t="s">
        <v>0</v>
      </c>
      <c r="M56" s="14">
        <v>40</v>
      </c>
      <c r="N56" s="42">
        <f t="shared" si="5"/>
        <v>14.473684210526317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38</v>
      </c>
      <c r="G57" s="15">
        <v>25</v>
      </c>
      <c r="H57" s="10" t="s">
        <v>0</v>
      </c>
      <c r="I57" s="14">
        <v>35</v>
      </c>
      <c r="J57" s="42">
        <f t="shared" si="4"/>
        <v>5</v>
      </c>
      <c r="K57" s="15">
        <v>20</v>
      </c>
      <c r="L57" s="10" t="s">
        <v>0</v>
      </c>
      <c r="M57" s="14">
        <v>30</v>
      </c>
      <c r="N57" s="42">
        <f t="shared" si="5"/>
        <v>26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670</v>
      </c>
      <c r="E58" s="10" t="s">
        <v>0</v>
      </c>
      <c r="F58" s="14">
        <v>880</v>
      </c>
      <c r="G58" s="15">
        <v>600</v>
      </c>
      <c r="H58" s="10" t="s">
        <v>0</v>
      </c>
      <c r="I58" s="14">
        <v>840</v>
      </c>
      <c r="J58" s="42">
        <f t="shared" si="4"/>
        <v>7.638888888888889</v>
      </c>
      <c r="K58" s="15">
        <v>440</v>
      </c>
      <c r="L58" s="10" t="s">
        <v>0</v>
      </c>
      <c r="M58" s="14">
        <v>700</v>
      </c>
      <c r="N58" s="42">
        <f t="shared" si="5"/>
        <v>35.96491228070175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7" t="s">
        <v>87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1:15" ht="17.25" customHeight="1">
      <c r="A61" s="121" t="s">
        <v>27</v>
      </c>
      <c r="B61" s="122"/>
      <c r="C61" s="122"/>
      <c r="D61" s="122"/>
      <c r="E61" s="122"/>
      <c r="F61" s="123"/>
      <c r="G61" s="111" t="s">
        <v>26</v>
      </c>
      <c r="H61" s="112"/>
      <c r="I61" s="112"/>
      <c r="J61" s="112"/>
      <c r="K61" s="112"/>
      <c r="L61" s="112"/>
      <c r="M61" s="112"/>
      <c r="N61" s="113"/>
      <c r="O61" s="16"/>
    </row>
    <row r="62" spans="1:14" ht="19.5" customHeight="1">
      <c r="A62" s="120" t="s">
        <v>10</v>
      </c>
      <c r="B62" s="120"/>
      <c r="C62" s="124" t="s">
        <v>8</v>
      </c>
      <c r="D62" s="124"/>
      <c r="E62" s="124"/>
      <c r="F62" s="124"/>
      <c r="G62" s="85" t="s">
        <v>10</v>
      </c>
      <c r="H62" s="86"/>
      <c r="I62" s="86"/>
      <c r="J62" s="87"/>
      <c r="K62" s="117" t="s">
        <v>9</v>
      </c>
      <c r="L62" s="118"/>
      <c r="M62" s="118"/>
      <c r="N62" s="119"/>
    </row>
    <row r="63" spans="1:14" ht="39.75" customHeight="1">
      <c r="A63" s="73" t="s">
        <v>90</v>
      </c>
      <c r="B63" s="74"/>
      <c r="C63" s="70" t="s">
        <v>77</v>
      </c>
      <c r="D63" s="71"/>
      <c r="E63" s="71"/>
      <c r="F63" s="72"/>
      <c r="G63" s="79" t="s">
        <v>89</v>
      </c>
      <c r="H63" s="80"/>
      <c r="I63" s="80"/>
      <c r="J63" s="81"/>
      <c r="K63" s="70" t="s">
        <v>78</v>
      </c>
      <c r="L63" s="71"/>
      <c r="M63" s="71"/>
      <c r="N63" s="72"/>
    </row>
    <row r="64" spans="1:14" ht="47.25" customHeight="1" hidden="1">
      <c r="A64" s="77" t="s">
        <v>50</v>
      </c>
      <c r="B64" s="78"/>
      <c r="C64" s="62" t="s">
        <v>58</v>
      </c>
      <c r="D64" s="61"/>
      <c r="E64" s="61"/>
      <c r="F64" s="63"/>
      <c r="G64" s="60" t="s">
        <v>49</v>
      </c>
      <c r="H64" s="60"/>
      <c r="I64" s="60"/>
      <c r="J64" s="60"/>
      <c r="K64" s="82" t="s">
        <v>48</v>
      </c>
      <c r="L64" s="82"/>
      <c r="M64" s="82"/>
      <c r="N64" s="82"/>
    </row>
    <row r="65" spans="1:14" ht="48.75" customHeight="1" hidden="1">
      <c r="A65" s="77"/>
      <c r="B65" s="78"/>
      <c r="C65" s="62" t="s">
        <v>58</v>
      </c>
      <c r="D65" s="61"/>
      <c r="E65" s="61"/>
      <c r="F65" s="63"/>
      <c r="G65" s="60"/>
      <c r="H65" s="60"/>
      <c r="I65" s="60"/>
      <c r="J65" s="60"/>
      <c r="K65" s="82"/>
      <c r="L65" s="82"/>
      <c r="M65" s="82"/>
      <c r="N65" s="82"/>
    </row>
    <row r="66" spans="1:14" ht="3.75" customHeight="1" hidden="1">
      <c r="A66" s="76"/>
      <c r="B66" s="76"/>
      <c r="C66" s="62" t="s">
        <v>58</v>
      </c>
      <c r="D66" s="61"/>
      <c r="E66" s="61"/>
      <c r="F66" s="63"/>
      <c r="G66" s="60" t="s">
        <v>46</v>
      </c>
      <c r="H66" s="60"/>
      <c r="I66" s="60"/>
      <c r="J66" s="60"/>
      <c r="K66" s="82" t="s">
        <v>47</v>
      </c>
      <c r="L66" s="82"/>
      <c r="M66" s="82"/>
      <c r="N66" s="82"/>
    </row>
    <row r="67" spans="1:14" ht="20.25" customHeight="1">
      <c r="A67" s="75" t="s">
        <v>72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32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"/>
      <c r="L68" s="6"/>
      <c r="M68" s="6"/>
      <c r="N68" s="6"/>
    </row>
    <row r="69" spans="11:14" ht="18" customHeight="1">
      <c r="K69" s="69" t="s">
        <v>88</v>
      </c>
      <c r="L69" s="69"/>
      <c r="M69" s="69"/>
      <c r="N69" s="69"/>
    </row>
    <row r="70" spans="11:14" ht="15.75" customHeight="1">
      <c r="K70" s="99" t="s">
        <v>66</v>
      </c>
      <c r="L70" s="100"/>
      <c r="M70" s="100"/>
      <c r="N70" s="100"/>
    </row>
    <row r="71" spans="11:14" ht="15.75" customHeight="1">
      <c r="K71" s="69" t="s">
        <v>69</v>
      </c>
      <c r="L71" s="69"/>
      <c r="M71" s="69"/>
      <c r="N71" s="69"/>
    </row>
    <row r="72" spans="11:14" ht="13.5">
      <c r="K72" s="98" t="s">
        <v>67</v>
      </c>
      <c r="L72" s="98"/>
      <c r="M72" s="98"/>
      <c r="N72" s="98"/>
    </row>
    <row r="73" spans="1:14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69"/>
      <c r="L73" s="69"/>
      <c r="M73" s="69"/>
      <c r="N73" s="69"/>
    </row>
    <row r="74" spans="1:14" ht="15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98"/>
      <c r="L74" s="98"/>
      <c r="M74" s="98"/>
      <c r="N74" s="98"/>
    </row>
    <row r="77" spans="13:16" ht="13.5">
      <c r="M77" s="41"/>
      <c r="N77"/>
      <c r="O77"/>
      <c r="P77"/>
    </row>
    <row r="78" spans="13:16" ht="15.75">
      <c r="M78" s="99"/>
      <c r="N78" s="100"/>
      <c r="O78" s="100"/>
      <c r="P78" s="100"/>
    </row>
    <row r="79" spans="13:16" ht="15.75">
      <c r="M79" s="69"/>
      <c r="N79" s="69"/>
      <c r="O79" s="69"/>
      <c r="P79" s="69"/>
    </row>
    <row r="80" spans="13:16" ht="13.5">
      <c r="M80" s="98"/>
      <c r="N80" s="98"/>
      <c r="O80" s="98"/>
      <c r="P80" s="98"/>
    </row>
    <row r="81" spans="13:16" ht="15.75">
      <c r="M81" s="99"/>
      <c r="N81" s="100"/>
      <c r="O81" s="100"/>
      <c r="P81" s="100"/>
    </row>
    <row r="82" spans="13:16" ht="15.75">
      <c r="M82" s="69"/>
      <c r="N82" s="69"/>
      <c r="O82" s="69"/>
      <c r="P82" s="69"/>
    </row>
    <row r="83" spans="13:16" ht="13.5">
      <c r="M83" s="98"/>
      <c r="N83" s="98"/>
      <c r="O83" s="98"/>
      <c r="P83" s="98"/>
    </row>
    <row r="84" spans="13:16" ht="15.75">
      <c r="M84" s="69"/>
      <c r="N84" s="69"/>
      <c r="O84" s="69"/>
      <c r="P84" s="69"/>
    </row>
  </sheetData>
  <sheetProtection/>
  <mergeCells count="51">
    <mergeCell ref="K65:N65"/>
    <mergeCell ref="K64:N64"/>
    <mergeCell ref="K62:N62"/>
    <mergeCell ref="G10:I12"/>
    <mergeCell ref="A62:B62"/>
    <mergeCell ref="A10:A12"/>
    <mergeCell ref="A61:F61"/>
    <mergeCell ref="C62:F62"/>
    <mergeCell ref="J10:J12"/>
    <mergeCell ref="A7:F7"/>
    <mergeCell ref="K7:N7"/>
    <mergeCell ref="A8:N8"/>
    <mergeCell ref="J9:N9"/>
    <mergeCell ref="G61:N61"/>
    <mergeCell ref="N10:N12"/>
    <mergeCell ref="B10:B12"/>
    <mergeCell ref="A1:N1"/>
    <mergeCell ref="A2:N2"/>
    <mergeCell ref="A3:N3"/>
    <mergeCell ref="A4:N4"/>
    <mergeCell ref="A5:N5"/>
    <mergeCell ref="M84:P84"/>
    <mergeCell ref="M78:P78"/>
    <mergeCell ref="M79:P79"/>
    <mergeCell ref="K74:N74"/>
    <mergeCell ref="M83:P83"/>
    <mergeCell ref="K73:N73"/>
    <mergeCell ref="M82:P82"/>
    <mergeCell ref="M81:P81"/>
    <mergeCell ref="M80:P80"/>
    <mergeCell ref="A74:J74"/>
    <mergeCell ref="C10:C12"/>
    <mergeCell ref="G62:J62"/>
    <mergeCell ref="C63:F63"/>
    <mergeCell ref="D10:F12"/>
    <mergeCell ref="A60:N60"/>
    <mergeCell ref="K10:M12"/>
    <mergeCell ref="K72:N72"/>
    <mergeCell ref="K70:N70"/>
    <mergeCell ref="K71:N71"/>
    <mergeCell ref="K69:N69"/>
    <mergeCell ref="K63:N63"/>
    <mergeCell ref="A63:B63"/>
    <mergeCell ref="A67:N67"/>
    <mergeCell ref="A66:B66"/>
    <mergeCell ref="A64:B64"/>
    <mergeCell ref="A65:B65"/>
    <mergeCell ref="G63:J63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2022-11-09T07:00:25Z</cp:lastPrinted>
  <dcterms:created xsi:type="dcterms:W3CDTF">2007-06-24T07:34:26Z</dcterms:created>
  <dcterms:modified xsi:type="dcterms:W3CDTF">2022-11-09T07:06:07Z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