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<sst xmlns="http://schemas.openxmlformats.org/spreadsheetml/2006/main" count="297" uniqueCount="96">
  <si>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</si>
  <si>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</si>
  <si>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</si>
  <si>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</si>
  <si>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</si>
  <si>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</si>
  <si>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</si>
  <si>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</si>
  <si>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</si>
  <si>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</si>
  <si>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</si>
  <si>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</si>
  <si>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</si>
  <si>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</si>
  <si>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</si>
  <si>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</si>
  <si>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</si>
  <si>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</si>
  <si>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</si>
  <si>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</si>
  <si>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</si>
  <si>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</si>
  <si>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</si>
  <si>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</si>
  <si>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</si>
  <si>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</si>
  <si>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</si>
  <si>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</si>
  <si>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</si>
  <si>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</si>
  <si>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</si>
  <si>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</si>
  <si>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</si>
  <si>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</si>
  <si>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</si>
  <si>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</si>
  <si>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</si>
  <si>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</si>
  <si>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</si>
  <si>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</si>
  <si>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</si>
  <si>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</si>
  <si>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</si>
  <si>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</si>
  <si>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</si>
  <si>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</si>
  <si>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</si>
  <si>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</si>
  <si>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</si>
  <si>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</si>
  <si>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</si>
  <si>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</si>
  <si>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</si>
  <si>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</si>
  <si>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</si>
  <si>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</si>
  <si>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</si>
  <si>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</si>
  <si>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</si>
  <si>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</si>
  <si>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</si>
  <si>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</si>
  <si>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</si>
  <si>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</si>
  <si>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</si>
  <si>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(মোঃ মজিবর রহমান)
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</si>
  <si>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</si>
  <si>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</si>
  <si>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</si>
  <si>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</si>
  <si>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</si>
  <si>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</si>
  <si>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</si>
  <si>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</si>
  <si>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পাইকারি মূল্য হ্রাস পাওয়ায় খুচরা মূল্য হ্রাস পেয়েছে।</t>
  </si>
  <si>
    <t>চাল-সরু (নাজির-সাধারণ)</t>
  </si>
  <si>
    <t>চিনি-আমদানীকৃত (সাদা-খোলা)</t>
  </si>
  <si>
    <t>সরবরাহ হ্রাস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</si>
  <si>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13/১০/2022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</si>
  <si>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আদা (কেরালা ও ইন্দোনেশিয়া)</t>
  </si>
  <si>
    <t>সরবরাহ হ্রাস ও পাইকারি মূল্য বৃদ্ধি পাওয়ায় খুচরা মূল্য বৃদ্ধি পেয়েছে।</t>
  </si>
  <si>
    <r>
      <t>আজকের
14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</si>
  <si>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(14/11/২০২2) তারিখের সাথে গত  মাসের (13/১০/২০২2)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</si>
  <si>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14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</si>
  <si>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তারিখঃ 14/11/২০২2 খ্রিঃ।</t>
  </si>
  <si>
    <t>স্মারক নং-১২.০২.০০০০.০১৯.১৬.০০১.২0-৫19</t>
  </si>
  <si>
    <t>আজকের (14/11/২০২2) তারিখের সাথে গত  বছরের (14/11/২০২১) তারিখের  বাজারদরের হ্রাস/বৃদ্ধি (%)</t>
  </si>
  <si>
    <t>গত 13/1১/২০২2 খ্রিঃ তারিখের তুলনায় আজ 14/11/2022 খ্রিঃ তারিখে যে সকল পণ্যের খুচরা বাজার মূল্য হ্রাস/বৃদ্ধি পেয়েছে তার বিবরণ:</t>
  </si>
  <si>
    <t xml:space="preserve">     14/11/২০২২</t>
  </si>
  <si>
    <t>০১। সবজিঃ বেগুন, সিম, ফুলকপি, বাঁধাকপি ও শসা।</t>
  </si>
  <si>
    <t>০2। মোরগ-মুরগি (কক/সোনালী) জ্যান্ত।</t>
  </si>
  <si>
    <t>০৩। ডিমঃ ফার্ম সাদা/লাল।</t>
  </si>
  <si>
    <t>০১। তেল-সয়াবিন (খোলা ও ক্যান ৫লিঃ বিভিন্ন ব্র্যান্ড)।</t>
  </si>
  <si>
    <t>০২। মসলাঃ রসুন (চায়না), আদা (কেরালা, ইন্দোনেশিয়া ও চায়না)।</t>
  </si>
  <si>
    <t xml:space="preserve">                  --------</t>
  </si>
  <si>
    <t xml:space="preserve">      উপপরিচালক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</si>
</sst>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4" xfId="0" applyNumberFormat="1" applyFont="1" applyBorder="1" applyAlignment="1">
      <alignment horizontal="center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2" fillId="0" borderId="14" xfId="53" applyFont="1" applyBorder="1" applyAlignment="1" applyProtection="1">
      <alignment horizontal="center" vertical="top" wrapText="1"/>
      <protection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-7.89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-6.45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40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-7.89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-6.45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52.17391304347826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-18.75</c:v>
                </c:pt>
                <c:pt idx="8">
                  <c:v>20</c:v>
                </c:pt>
                <c:pt idx="9">
                  <c:v>0</c:v>
                </c:pt>
                <c:pt idx="10">
                  <c:v>76.47058823529412</c:v>
                </c:pt>
                <c:pt idx="11">
                  <c:v>-14.285714285714285</c:v>
                </c:pt>
                <c:pt idx="12">
                  <c:v>-44.44444444444444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-5.88235294117647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1.7543859649122806</c:v>
                </c:pt>
                <c:pt idx="20">
                  <c:v>6.451612903225806</c:v>
                </c:pt>
                <c:pt idx="21">
                  <c:v>28.57142857142857</c:v>
                </c:pt>
                <c:pt idx="22">
                  <c:v>16.43835616438356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61041271"/>
        <c:axId val="12500528"/>
      </c:barChart>
      <c:catAx>
        <c:axId val="6104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0528"/>
        <c:crosses val="autoZero"/>
        <c:auto val="1"/>
        <c:lblOffset val="100"/>
        <c:tickLblSkip val="2"/>
        <c:noMultiLvlLbl val="0"/>
      </c:catAx>
      <c:valAx>
        <c:axId val="12500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412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-7.89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-6.45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40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-7.89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-6.45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52.17391304347826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-18.75</c:v>
                </c:pt>
                <c:pt idx="8">
                  <c:v>20</c:v>
                </c:pt>
                <c:pt idx="9">
                  <c:v>0</c:v>
                </c:pt>
                <c:pt idx="10">
                  <c:v>76.47058823529412</c:v>
                </c:pt>
                <c:pt idx="11">
                  <c:v>-14.285714285714285</c:v>
                </c:pt>
                <c:pt idx="12">
                  <c:v>-44.44444444444444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-5.88235294117647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1.7543859649122806</c:v>
                </c:pt>
                <c:pt idx="20">
                  <c:v>6.451612903225806</c:v>
                </c:pt>
                <c:pt idx="21">
                  <c:v>28.57142857142857</c:v>
                </c:pt>
                <c:pt idx="22">
                  <c:v>16.43835616438356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45395889"/>
        <c:axId val="5909818"/>
      </c:barChart>
      <c:catAx>
        <c:axId val="45395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18"/>
        <c:crosses val="autoZero"/>
        <c:auto val="1"/>
        <c:lblOffset val="100"/>
        <c:tickLblSkip val="2"/>
        <c:noMultiLvlLbl val="0"/>
      </c:catAx>
      <c:valAx>
        <c:axId val="590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958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-7.89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-6.45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70</c:v>
                </c:pt>
                <c:pt idx="3">
                  <c:v>25</c:v>
                </c:pt>
                <c:pt idx="4">
                  <c:v>40</c:v>
                </c:pt>
                <c:pt idx="5">
                  <c:v>0</c:v>
                </c:pt>
                <c:pt idx="6">
                  <c:v>50</c:v>
                </c:pt>
                <c:pt idx="7">
                  <c:v>50</c:v>
                </c:pt>
                <c:pt idx="8">
                  <c:v>60</c:v>
                </c:pt>
                <c:pt idx="9">
                  <c:v>0</c:v>
                </c:pt>
                <c:pt idx="10">
                  <c:v>50</c:v>
                </c:pt>
                <c:pt idx="11">
                  <c:v>40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160</c:v>
                </c:pt>
                <c:pt idx="17">
                  <c:v>600</c:v>
                </c:pt>
                <c:pt idx="18">
                  <c:v>450</c:v>
                </c:pt>
                <c:pt idx="19">
                  <c:v>300</c:v>
                </c:pt>
                <c:pt idx="20">
                  <c:v>160</c:v>
                </c:pt>
                <c:pt idx="21">
                  <c:v>55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110.00</c:v>
                  </c:pt>
                  <c:pt idx="1">
                    <c:v>22.00</c:v>
                  </c:pt>
                  <c:pt idx="2">
                    <c:v>50.00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35.00</c:v>
                  </c:pt>
                  <c:pt idx="11">
                    <c:v>30.00</c:v>
                  </c:pt>
                  <c:pt idx="12">
                    <c:v>80.00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270.00</c:v>
                  </c:pt>
                  <c:pt idx="20">
                    <c:v>150.00</c:v>
                  </c:pt>
                  <c:pt idx="21">
                    <c:v>50.00</c:v>
                  </c:pt>
                  <c:pt idx="22">
                    <c:v>35.00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-7.89</c:v>
                  </c:pt>
                  <c:pt idx="1">
                    <c:v>0.00</c:v>
                  </c:pt>
                  <c:pt idx="2">
                    <c:v>-18.18</c:v>
                  </c:pt>
                  <c:pt idx="3">
                    <c:v>0.00</c:v>
                  </c:pt>
                  <c:pt idx="4">
                    <c:v>-17.65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20.00</c:v>
                  </c:pt>
                  <c:pt idx="9">
                    <c:v>-27.27</c:v>
                  </c:pt>
                  <c:pt idx="10">
                    <c:v>50.00</c:v>
                  </c:pt>
                  <c:pt idx="11">
                    <c:v>-</c:v>
                  </c:pt>
                  <c:pt idx="12">
                    <c:v>-16.67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0.00</c:v>
                  </c:pt>
                  <c:pt idx="17">
                    <c:v>0.00</c:v>
                  </c:pt>
                  <c:pt idx="18">
                    <c:v>1.08</c:v>
                  </c:pt>
                  <c:pt idx="19">
                    <c:v>-6.45</c:v>
                  </c:pt>
                  <c:pt idx="20">
                    <c:v>-7.04</c:v>
                  </c:pt>
                  <c:pt idx="21">
                    <c:v>14.41</c:v>
                  </c:pt>
                  <c:pt idx="22">
                    <c:v>-8.60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190.00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45.00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1100.00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70.00</c:v>
                  </c:pt>
                  <c:pt idx="22">
                    <c:v>45.00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160.00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40.00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280.00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52.17391304347826</c:v>
                </c:pt>
                <c:pt idx="1">
                  <c:v>17.02127659574468</c:v>
                </c:pt>
                <c:pt idx="2">
                  <c:v>-25</c:v>
                </c:pt>
                <c:pt idx="3">
                  <c:v>11.11111111111111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-18.75</c:v>
                </c:pt>
                <c:pt idx="8">
                  <c:v>20</c:v>
                </c:pt>
                <c:pt idx="9">
                  <c:v>0</c:v>
                </c:pt>
                <c:pt idx="10">
                  <c:v>76.47058823529412</c:v>
                </c:pt>
                <c:pt idx="11">
                  <c:v>-14.285714285714285</c:v>
                </c:pt>
                <c:pt idx="12">
                  <c:v>-44.44444444444444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-5.88235294117647</c:v>
                </c:pt>
                <c:pt idx="16">
                  <c:v>35.714285714285715</c:v>
                </c:pt>
                <c:pt idx="17">
                  <c:v>16.94915254237288</c:v>
                </c:pt>
                <c:pt idx="18">
                  <c:v>10.588235294117647</c:v>
                </c:pt>
                <c:pt idx="19">
                  <c:v>1.7543859649122806</c:v>
                </c:pt>
                <c:pt idx="20">
                  <c:v>6.451612903225806</c:v>
                </c:pt>
                <c:pt idx="21">
                  <c:v>28.57142857142857</c:v>
                </c:pt>
                <c:pt idx="22">
                  <c:v>16.43835616438356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53188363"/>
        <c:axId val="8933220"/>
      </c:barChart>
      <c:catAx>
        <c:axId val="53188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3220"/>
        <c:crosses val="autoZero"/>
        <c:auto val="1"/>
        <c:lblOffset val="100"/>
        <c:tickLblSkip val="2"/>
        <c:noMultiLvlLbl val="0"/>
      </c:catAx>
      <c:valAx>
        <c:axId val="89332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3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69</xdr:row>
      <xdr:rowOff>47625</xdr:rowOff>
    </xdr:from>
    <xdr:to>
      <xdr:col>14</xdr:col>
      <xdr:colOff>9525</xdr:colOff>
      <xdr:row>70</xdr:row>
      <xdr:rowOff>9525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13725525"/>
          <a:ext cx="1685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65">
      <selection activeCell="K73" sqref="K73:N73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64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6" t="s">
        <v>60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94" t="s">
        <v>85</v>
      </c>
      <c r="B7" s="94"/>
      <c r="C7" s="94"/>
      <c r="D7" s="94"/>
      <c r="E7" s="94"/>
      <c r="F7" s="94"/>
      <c r="H7" s="1"/>
      <c r="I7" s="1"/>
      <c r="J7" s="1"/>
      <c r="K7" s="95" t="s">
        <v>84</v>
      </c>
      <c r="L7" s="95"/>
      <c r="M7" s="95"/>
      <c r="N7" s="95"/>
    </row>
    <row r="8" spans="1:14" ht="15" customHeight="1">
      <c r="A8" s="96" t="s">
        <v>68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42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74" t="s">
        <v>81</v>
      </c>
      <c r="E10" s="75"/>
      <c r="F10" s="76"/>
      <c r="G10" s="74" t="s">
        <v>78</v>
      </c>
      <c r="H10" s="75"/>
      <c r="I10" s="76"/>
      <c r="J10" s="89" t="s">
        <v>82</v>
      </c>
      <c r="K10" s="74" t="s">
        <v>83</v>
      </c>
      <c r="L10" s="75"/>
      <c r="M10" s="76"/>
      <c r="N10" s="89" t="s">
        <v>86</v>
      </c>
    </row>
    <row r="11" spans="1:14" ht="21.75" customHeight="1">
      <c r="A11" s="84"/>
      <c r="B11" s="84"/>
      <c r="C11" s="84"/>
      <c r="D11" s="77"/>
      <c r="E11" s="78"/>
      <c r="F11" s="79"/>
      <c r="G11" s="77"/>
      <c r="H11" s="78"/>
      <c r="I11" s="79"/>
      <c r="J11" s="90"/>
      <c r="K11" s="77"/>
      <c r="L11" s="78"/>
      <c r="M11" s="79"/>
      <c r="N11" s="90"/>
    </row>
    <row r="12" spans="1:14" ht="21" customHeight="1">
      <c r="A12" s="84"/>
      <c r="B12" s="84"/>
      <c r="C12" s="84"/>
      <c r="D12" s="80"/>
      <c r="E12" s="81"/>
      <c r="F12" s="82"/>
      <c r="G12" s="80"/>
      <c r="H12" s="81"/>
      <c r="I12" s="82"/>
      <c r="J12" s="91"/>
      <c r="K12" s="77"/>
      <c r="L12" s="78"/>
      <c r="M12" s="79"/>
      <c r="N12" s="91"/>
    </row>
    <row r="13" spans="1:18" ht="15" customHeight="1">
      <c r="A13" s="35">
        <v>1</v>
      </c>
      <c r="B13" s="36" t="s">
        <v>75</v>
      </c>
      <c r="C13" s="37" t="s">
        <v>2</v>
      </c>
      <c r="D13" s="44">
        <v>74</v>
      </c>
      <c r="E13" s="45" t="s">
        <v>0</v>
      </c>
      <c r="F13" s="46">
        <v>80</v>
      </c>
      <c r="G13" s="44">
        <v>68</v>
      </c>
      <c r="H13" s="45" t="s">
        <v>0</v>
      </c>
      <c r="I13" s="46">
        <v>80</v>
      </c>
      <c r="J13" s="42">
        <f aca="true" t="shared" si="0" ref="J13:J43">((D13+F13)/2-(G13+I13)/2)/((G13+I13)/2)*100</f>
        <v>4.054054054054054</v>
      </c>
      <c r="K13" s="58">
        <v>62</v>
      </c>
      <c r="L13" s="10" t="s">
        <v>0</v>
      </c>
      <c r="M13" s="14">
        <v>70</v>
      </c>
      <c r="N13" s="42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58</v>
      </c>
      <c r="L14" s="54" t="s">
        <v>0</v>
      </c>
      <c r="M14" s="11">
        <v>62</v>
      </c>
      <c r="N14" s="42">
        <f t="shared" si="1"/>
        <v>19.166666666666668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52</v>
      </c>
      <c r="N15" s="42">
        <f t="shared" si="1"/>
        <v>15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44</v>
      </c>
      <c r="L16" s="10" t="s">
        <v>0</v>
      </c>
      <c r="M16" s="14">
        <v>48</v>
      </c>
      <c r="N16" s="42">
        <f t="shared" si="1"/>
        <v>6.521739130434782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63</v>
      </c>
      <c r="E17" s="52" t="s">
        <v>0</v>
      </c>
      <c r="F17" s="53">
        <v>70</v>
      </c>
      <c r="G17" s="51">
        <v>57</v>
      </c>
      <c r="H17" s="52" t="s">
        <v>0</v>
      </c>
      <c r="I17" s="53">
        <v>60</v>
      </c>
      <c r="J17" s="42">
        <f t="shared" si="0"/>
        <v>13.675213675213676</v>
      </c>
      <c r="K17" s="27">
        <v>40</v>
      </c>
      <c r="L17" s="12" t="s">
        <v>0</v>
      </c>
      <c r="M17" s="13">
        <v>43</v>
      </c>
      <c r="N17" s="42">
        <f t="shared" si="1"/>
        <v>60.24096385542169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62</v>
      </c>
      <c r="E18" s="52" t="s">
        <v>0</v>
      </c>
      <c r="F18" s="53">
        <v>65</v>
      </c>
      <c r="G18" s="51">
        <v>55</v>
      </c>
      <c r="H18" s="52" t="s">
        <v>0</v>
      </c>
      <c r="I18" s="53">
        <v>56</v>
      </c>
      <c r="J18" s="42">
        <f t="shared" si="0"/>
        <v>14.414414414414415</v>
      </c>
      <c r="K18" s="27">
        <v>34</v>
      </c>
      <c r="L18" s="12" t="s">
        <v>0</v>
      </c>
      <c r="M18" s="13">
        <v>35</v>
      </c>
      <c r="N18" s="42">
        <f t="shared" si="1"/>
        <v>84.05797101449275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130</v>
      </c>
      <c r="H19" s="52" t="s">
        <v>0</v>
      </c>
      <c r="I19" s="53">
        <v>135</v>
      </c>
      <c r="J19" s="42">
        <f t="shared" si="0"/>
        <v>3.7735849056603774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2">
        <f t="shared" si="0"/>
        <v>0</v>
      </c>
      <c r="K20" s="15">
        <v>85</v>
      </c>
      <c r="L20" s="14" t="s">
        <v>0</v>
      </c>
      <c r="M20" s="14">
        <v>90</v>
      </c>
      <c r="N20" s="42">
        <f t="shared" si="1"/>
        <v>17.142857142857142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2">
        <f t="shared" si="0"/>
        <v>0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95</v>
      </c>
      <c r="N22" s="42">
        <f t="shared" si="1"/>
        <v>2.7027027027027026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75</v>
      </c>
      <c r="J23" s="42">
        <f t="shared" si="0"/>
        <v>17.24137931034483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172</v>
      </c>
      <c r="E24" s="13" t="s">
        <v>0</v>
      </c>
      <c r="F24" s="14">
        <v>180</v>
      </c>
      <c r="G24" s="15">
        <v>158</v>
      </c>
      <c r="H24" s="13" t="s">
        <v>0</v>
      </c>
      <c r="I24" s="14">
        <v>166</v>
      </c>
      <c r="J24" s="42">
        <f t="shared" si="0"/>
        <v>8.641975308641975</v>
      </c>
      <c r="K24" s="15">
        <v>138</v>
      </c>
      <c r="L24" s="13" t="s">
        <v>0</v>
      </c>
      <c r="M24" s="14">
        <v>142</v>
      </c>
      <c r="N24" s="42">
        <f t="shared" si="1"/>
        <v>25.71428571428571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112</v>
      </c>
      <c r="H25" s="13" t="s">
        <v>0</v>
      </c>
      <c r="I25" s="14">
        <v>122</v>
      </c>
      <c r="J25" s="42">
        <f t="shared" si="0"/>
        <v>9.82905982905983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177</v>
      </c>
      <c r="E26" s="13" t="s">
        <v>0</v>
      </c>
      <c r="F26" s="11">
        <v>178</v>
      </c>
      <c r="G26" s="26">
        <v>178</v>
      </c>
      <c r="H26" s="13" t="s">
        <v>0</v>
      </c>
      <c r="I26" s="11">
        <v>180</v>
      </c>
      <c r="J26" s="43">
        <f t="shared" si="0"/>
        <v>-0.8379888268156425</v>
      </c>
      <c r="K26" s="26">
        <v>155</v>
      </c>
      <c r="L26" s="13" t="s">
        <v>0</v>
      </c>
      <c r="M26" s="11">
        <v>160</v>
      </c>
      <c r="N26" s="42">
        <f t="shared" si="1"/>
        <v>12.698412698412698</v>
      </c>
      <c r="P26" s="18"/>
      <c r="Q26" s="18"/>
      <c r="R26" s="18"/>
    </row>
    <row r="27" spans="1:18" ht="12.75" customHeight="1">
      <c r="A27" s="35">
        <v>15</v>
      </c>
      <c r="B27" s="65" t="s">
        <v>67</v>
      </c>
      <c r="C27" s="19" t="s">
        <v>11</v>
      </c>
      <c r="D27" s="26">
        <v>880</v>
      </c>
      <c r="E27" s="13" t="s">
        <v>0</v>
      </c>
      <c r="F27" s="11">
        <v>900</v>
      </c>
      <c r="G27" s="26">
        <v>860</v>
      </c>
      <c r="H27" s="13" t="s">
        <v>0</v>
      </c>
      <c r="I27" s="11">
        <v>880</v>
      </c>
      <c r="J27" s="42">
        <f t="shared" si="0"/>
        <v>2.2988505747126435</v>
      </c>
      <c r="K27" s="26">
        <v>710</v>
      </c>
      <c r="L27" s="13" t="s">
        <v>0</v>
      </c>
      <c r="M27" s="11">
        <v>740</v>
      </c>
      <c r="N27" s="42">
        <f t="shared" si="1"/>
        <v>22.758620689655174</v>
      </c>
      <c r="P27" s="18"/>
      <c r="Q27" s="18"/>
      <c r="R27" s="18"/>
    </row>
    <row r="28" spans="1:18" ht="15" customHeight="1">
      <c r="A28" s="35">
        <v>16</v>
      </c>
      <c r="B28" s="69" t="s">
        <v>76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92</v>
      </c>
      <c r="H28" s="10" t="s">
        <v>0</v>
      </c>
      <c r="I28" s="14">
        <v>95</v>
      </c>
      <c r="J28" s="42">
        <f t="shared" si="0"/>
        <v>20.32085561497326</v>
      </c>
      <c r="K28" s="15">
        <v>75</v>
      </c>
      <c r="L28" s="10" t="s">
        <v>0</v>
      </c>
      <c r="M28" s="14">
        <v>78</v>
      </c>
      <c r="N28" s="42">
        <f aca="true" t="shared" si="2" ref="N28:N33">((D28+F28)/2-(K28+M28)/2)/((K28+M28)/2)*100</f>
        <v>47.05882352941176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50</v>
      </c>
      <c r="E29" s="14" t="s">
        <v>0</v>
      </c>
      <c r="F29" s="11">
        <v>55</v>
      </c>
      <c r="G29" s="43">
        <v>40</v>
      </c>
      <c r="H29" s="55" t="s">
        <v>0</v>
      </c>
      <c r="I29" s="57">
        <v>50</v>
      </c>
      <c r="J29" s="42">
        <f t="shared" si="0"/>
        <v>16.666666666666664</v>
      </c>
      <c r="K29" s="26">
        <v>55</v>
      </c>
      <c r="L29" s="14" t="s">
        <v>0</v>
      </c>
      <c r="M29" s="11">
        <v>65</v>
      </c>
      <c r="N29" s="42">
        <f t="shared" si="2"/>
        <v>-12.5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40</v>
      </c>
      <c r="E30" s="10" t="s">
        <v>0</v>
      </c>
      <c r="F30" s="11">
        <v>50</v>
      </c>
      <c r="G30" s="43">
        <v>40</v>
      </c>
      <c r="H30" s="55" t="s">
        <v>0</v>
      </c>
      <c r="I30" s="57">
        <v>45</v>
      </c>
      <c r="J30" s="42">
        <f t="shared" si="0"/>
        <v>5.88235294117647</v>
      </c>
      <c r="K30" s="26">
        <v>45</v>
      </c>
      <c r="L30" s="14" t="s">
        <v>0</v>
      </c>
      <c r="M30" s="11">
        <v>50</v>
      </c>
      <c r="N30" s="42">
        <f t="shared" si="2"/>
        <v>-5.263157894736842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80</v>
      </c>
      <c r="N31" s="42">
        <f t="shared" si="2"/>
        <v>38.46153846153847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2.75" customHeight="1">
      <c r="A33" s="35">
        <v>21</v>
      </c>
      <c r="B33" s="67" t="s">
        <v>79</v>
      </c>
      <c r="C33" s="19" t="s">
        <v>3</v>
      </c>
      <c r="D33" s="15">
        <v>120</v>
      </c>
      <c r="E33" s="14" t="s">
        <v>0</v>
      </c>
      <c r="F33" s="14">
        <v>170</v>
      </c>
      <c r="G33" s="27">
        <v>120</v>
      </c>
      <c r="H33" s="14" t="s">
        <v>0</v>
      </c>
      <c r="I33" s="14">
        <v>150</v>
      </c>
      <c r="J33" s="42">
        <f t="shared" si="0"/>
        <v>7.4074074074074066</v>
      </c>
      <c r="K33" s="15">
        <v>80</v>
      </c>
      <c r="L33" s="14" t="s">
        <v>0</v>
      </c>
      <c r="M33" s="14">
        <v>100</v>
      </c>
      <c r="N33" s="42">
        <f t="shared" si="2"/>
        <v>61.111111111111114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160</v>
      </c>
      <c r="E34" s="14" t="s">
        <v>0</v>
      </c>
      <c r="F34" s="14">
        <v>190</v>
      </c>
      <c r="G34" s="15">
        <v>180</v>
      </c>
      <c r="H34" s="14" t="s">
        <v>0</v>
      </c>
      <c r="I34" s="14">
        <v>200</v>
      </c>
      <c r="J34" s="42">
        <f t="shared" si="0"/>
        <v>-7.894736842105263</v>
      </c>
      <c r="K34" s="15">
        <v>110</v>
      </c>
      <c r="L34" s="14" t="s">
        <v>0</v>
      </c>
      <c r="M34" s="14">
        <v>120</v>
      </c>
      <c r="N34" s="42">
        <f aca="true" t="shared" si="3" ref="N34:N45">((D34+F34)/2-(K34+M34)/2)/((K34+M34)/2)*100</f>
        <v>52.17391304347826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25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0</v>
      </c>
      <c r="K35" s="15">
        <v>22</v>
      </c>
      <c r="L35" s="14" t="s">
        <v>0</v>
      </c>
      <c r="M35" s="14">
        <v>25</v>
      </c>
      <c r="N35" s="42">
        <f>((D35+F35)/2-(K35+M35)/2)/((K35+M35)/2)*100</f>
        <v>17.02127659574468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40</v>
      </c>
      <c r="H36" s="10" t="s">
        <v>0</v>
      </c>
      <c r="I36" s="13">
        <v>70</v>
      </c>
      <c r="J36" s="42">
        <f t="shared" si="0"/>
        <v>-18.181818181818183</v>
      </c>
      <c r="K36" s="27">
        <v>50</v>
      </c>
      <c r="L36" s="10" t="s">
        <v>0</v>
      </c>
      <c r="M36" s="13">
        <v>70</v>
      </c>
      <c r="N36" s="42">
        <f t="shared" si="3"/>
        <v>-25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40</v>
      </c>
      <c r="H38" s="12" t="s">
        <v>0</v>
      </c>
      <c r="I38" s="13">
        <v>45</v>
      </c>
      <c r="J38" s="42">
        <f t="shared" si="0"/>
        <v>-17.647058823529413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72</v>
      </c>
      <c r="C39" s="19" t="s">
        <v>45</v>
      </c>
      <c r="D39" s="15">
        <v>40</v>
      </c>
      <c r="E39" s="10" t="s">
        <v>0</v>
      </c>
      <c r="F39" s="31">
        <v>60</v>
      </c>
      <c r="G39" s="43" t="s">
        <v>0</v>
      </c>
      <c r="H39" s="55" t="s">
        <v>0</v>
      </c>
      <c r="I39" s="57" t="s">
        <v>0</v>
      </c>
      <c r="J39" s="57" t="s">
        <v>0</v>
      </c>
      <c r="K39" s="43" t="s">
        <v>0</v>
      </c>
      <c r="L39" s="55" t="s">
        <v>0</v>
      </c>
      <c r="M39" s="57" t="s">
        <v>0</v>
      </c>
      <c r="N39" s="42" t="s">
        <v>0</v>
      </c>
      <c r="P39" s="18"/>
      <c r="Q39" s="18"/>
      <c r="R39" s="18"/>
    </row>
    <row r="40" spans="1:18" ht="15" customHeight="1">
      <c r="A40" s="35">
        <v>28</v>
      </c>
      <c r="B40" s="21" t="s">
        <v>73</v>
      </c>
      <c r="C40" s="19" t="s">
        <v>25</v>
      </c>
      <c r="D40" s="27">
        <v>35</v>
      </c>
      <c r="E40" s="14" t="s">
        <v>0</v>
      </c>
      <c r="F40" s="13">
        <v>45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0</v>
      </c>
      <c r="P40" s="18"/>
      <c r="Q40" s="18"/>
      <c r="R40" s="18"/>
    </row>
    <row r="41" spans="1:18" ht="15" customHeight="1">
      <c r="A41" s="35">
        <v>29</v>
      </c>
      <c r="B41" s="24" t="s">
        <v>71</v>
      </c>
      <c r="C41" s="19" t="s">
        <v>3</v>
      </c>
      <c r="D41" s="27">
        <v>25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50</v>
      </c>
      <c r="N41" s="42">
        <f t="shared" si="3"/>
        <v>-18.75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50</v>
      </c>
      <c r="E42" s="14" t="s">
        <v>0</v>
      </c>
      <c r="F42" s="13">
        <v>70</v>
      </c>
      <c r="G42" s="27">
        <v>40</v>
      </c>
      <c r="H42" s="28" t="s">
        <v>0</v>
      </c>
      <c r="I42" s="28">
        <v>60</v>
      </c>
      <c r="J42" s="42">
        <f t="shared" si="0"/>
        <v>20</v>
      </c>
      <c r="K42" s="27">
        <v>40</v>
      </c>
      <c r="L42" s="11" t="s">
        <v>0</v>
      </c>
      <c r="M42" s="13">
        <v>60</v>
      </c>
      <c r="N42" s="42">
        <f t="shared" si="3"/>
        <v>20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50</v>
      </c>
      <c r="H43" s="34" t="s">
        <v>0</v>
      </c>
      <c r="I43" s="14">
        <v>60</v>
      </c>
      <c r="J43" s="56">
        <f t="shared" si="0"/>
        <v>-27.27272727272727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90</v>
      </c>
      <c r="G44" s="27">
        <v>40</v>
      </c>
      <c r="H44" s="13" t="s">
        <v>0</v>
      </c>
      <c r="I44" s="28">
        <v>60</v>
      </c>
      <c r="J44" s="42">
        <f>((D44+F44)/2-(G44+I44)/2)/((G44+I44)/2)*100</f>
        <v>50</v>
      </c>
      <c r="K44" s="27">
        <v>35</v>
      </c>
      <c r="L44" s="13" t="s">
        <v>0</v>
      </c>
      <c r="M44" s="13">
        <v>50</v>
      </c>
      <c r="N44" s="42">
        <f t="shared" si="3"/>
        <v>76.47058823529412</v>
      </c>
      <c r="P44" s="18"/>
      <c r="Q44" s="18"/>
      <c r="R44" s="18"/>
    </row>
    <row r="45" spans="1:18" ht="15" customHeight="1">
      <c r="A45" s="35">
        <v>33</v>
      </c>
      <c r="B45" s="24" t="s">
        <v>69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30</v>
      </c>
      <c r="L45" s="55" t="s">
        <v>0</v>
      </c>
      <c r="M45" s="57">
        <v>40</v>
      </c>
      <c r="N45" s="42">
        <f t="shared" si="3"/>
        <v>-14.285714285714285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40</v>
      </c>
      <c r="E46" s="14" t="s">
        <v>0</v>
      </c>
      <c r="F46" s="13">
        <v>60</v>
      </c>
      <c r="G46" s="27">
        <v>40</v>
      </c>
      <c r="H46" s="11" t="s">
        <v>0</v>
      </c>
      <c r="I46" s="13">
        <v>80</v>
      </c>
      <c r="J46" s="42">
        <f aca="true" t="shared" si="4" ref="J46:J58">((D46+F46)/2-(G46+I46)/2)/((G46+I46)/2)*100</f>
        <v>-16.666666666666664</v>
      </c>
      <c r="K46" s="27">
        <v>80</v>
      </c>
      <c r="L46" s="11" t="s">
        <v>0</v>
      </c>
      <c r="M46" s="13">
        <v>100</v>
      </c>
      <c r="N46" s="42">
        <f>((D46+F46)/2-(K46+M46)/2)/((K46+M46)/2)*100</f>
        <v>-44.44444444444444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1100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500</v>
      </c>
      <c r="L49" s="10" t="s">
        <v>0</v>
      </c>
      <c r="M49" s="14">
        <v>1200</v>
      </c>
      <c r="N49" s="42">
        <f>((D49+F49)/2-(K49+M49)/2)/((K49+M49)/2)*100</f>
        <v>-5.88235294117647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54" t="s">
        <v>0</v>
      </c>
      <c r="M50" s="14">
        <v>160</v>
      </c>
      <c r="N50" s="42">
        <f aca="true" t="shared" si="5" ref="N50:N58">((D50+F50)/2-(K50+M50)/2)/((K50+M50)/2)*100</f>
        <v>35.714285714285715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480</v>
      </c>
      <c r="J52" s="42">
        <f t="shared" si="4"/>
        <v>1.0752688172043012</v>
      </c>
      <c r="K52" s="15">
        <v>400</v>
      </c>
      <c r="L52" s="14" t="s">
        <v>0</v>
      </c>
      <c r="M52" s="14">
        <v>450</v>
      </c>
      <c r="N52" s="42">
        <f t="shared" si="5"/>
        <v>10.588235294117647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280</v>
      </c>
      <c r="E53" s="10" t="s">
        <v>0</v>
      </c>
      <c r="F53" s="14">
        <v>300</v>
      </c>
      <c r="G53" s="15">
        <v>300</v>
      </c>
      <c r="H53" s="10" t="s">
        <v>0</v>
      </c>
      <c r="I53" s="14">
        <v>320</v>
      </c>
      <c r="J53" s="42">
        <f t="shared" si="4"/>
        <v>-6.451612903225806</v>
      </c>
      <c r="K53" s="15">
        <v>270</v>
      </c>
      <c r="L53" s="10">
        <v>280</v>
      </c>
      <c r="M53" s="14">
        <v>300</v>
      </c>
      <c r="N53" s="42">
        <f t="shared" si="5"/>
        <v>1.7543859649122806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160</v>
      </c>
      <c r="E54" s="10" t="s">
        <v>0</v>
      </c>
      <c r="F54" s="14">
        <v>170</v>
      </c>
      <c r="G54" s="15">
        <v>175</v>
      </c>
      <c r="H54" s="10" t="s">
        <v>0</v>
      </c>
      <c r="I54" s="14">
        <v>180</v>
      </c>
      <c r="J54" s="42">
        <f t="shared" si="4"/>
        <v>-7.042253521126761</v>
      </c>
      <c r="K54" s="15">
        <v>150</v>
      </c>
      <c r="L54" s="10" t="s">
        <v>0</v>
      </c>
      <c r="M54" s="14">
        <v>160</v>
      </c>
      <c r="N54" s="42">
        <f t="shared" si="5"/>
        <v>6.451612903225806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65</v>
      </c>
      <c r="E55" s="10" t="s">
        <v>0</v>
      </c>
      <c r="F55" s="14">
        <v>70</v>
      </c>
      <c r="G55" s="15">
        <v>58</v>
      </c>
      <c r="H55" s="10" t="s">
        <v>0</v>
      </c>
      <c r="I55" s="14">
        <v>60</v>
      </c>
      <c r="J55" s="42">
        <f t="shared" si="4"/>
        <v>14.40677966101695</v>
      </c>
      <c r="K55" s="15">
        <v>50</v>
      </c>
      <c r="L55" s="10" t="s">
        <v>0</v>
      </c>
      <c r="M55" s="14">
        <v>55</v>
      </c>
      <c r="N55" s="42">
        <f t="shared" si="5"/>
        <v>28.57142857142857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40</v>
      </c>
      <c r="E56" s="10" t="s">
        <v>0</v>
      </c>
      <c r="F56" s="14">
        <v>45</v>
      </c>
      <c r="G56" s="15">
        <v>45</v>
      </c>
      <c r="H56" s="10" t="s">
        <v>0</v>
      </c>
      <c r="I56" s="14">
        <v>48</v>
      </c>
      <c r="J56" s="42">
        <f t="shared" si="4"/>
        <v>-8.60215053763441</v>
      </c>
      <c r="K56" s="15">
        <v>35</v>
      </c>
      <c r="L56" s="10" t="s">
        <v>0</v>
      </c>
      <c r="M56" s="14">
        <v>38</v>
      </c>
      <c r="N56" s="42">
        <f t="shared" si="5"/>
        <v>16.43835616438356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15" t="s">
        <v>87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</row>
    <row r="61" spans="1:15" ht="17.25" customHeight="1">
      <c r="A61" s="85" t="s">
        <v>27</v>
      </c>
      <c r="B61" s="86"/>
      <c r="C61" s="86"/>
      <c r="D61" s="86"/>
      <c r="E61" s="86"/>
      <c r="F61" s="87"/>
      <c r="G61" s="98" t="s">
        <v>26</v>
      </c>
      <c r="H61" s="99"/>
      <c r="I61" s="99"/>
      <c r="J61" s="99"/>
      <c r="K61" s="99"/>
      <c r="L61" s="99"/>
      <c r="M61" s="99"/>
      <c r="N61" s="100"/>
      <c r="O61" s="16"/>
    </row>
    <row r="62" spans="1:14" ht="19.5" customHeight="1">
      <c r="A62" s="83" t="s">
        <v>10</v>
      </c>
      <c r="B62" s="83"/>
      <c r="C62" s="88" t="s">
        <v>8</v>
      </c>
      <c r="D62" s="88"/>
      <c r="E62" s="88"/>
      <c r="F62" s="88"/>
      <c r="G62" s="112" t="s">
        <v>10</v>
      </c>
      <c r="H62" s="113"/>
      <c r="I62" s="113"/>
      <c r="J62" s="114"/>
      <c r="K62" s="71" t="s">
        <v>9</v>
      </c>
      <c r="L62" s="72"/>
      <c r="M62" s="72"/>
      <c r="N62" s="73"/>
    </row>
    <row r="63" spans="1:14" ht="51" customHeight="1">
      <c r="A63" s="92" t="s">
        <v>89</v>
      </c>
      <c r="B63" s="93"/>
      <c r="C63" s="120" t="s">
        <v>74</v>
      </c>
      <c r="D63" s="121"/>
      <c r="E63" s="121"/>
      <c r="F63" s="122"/>
      <c r="G63" s="123" t="s">
        <v>92</v>
      </c>
      <c r="H63" s="124"/>
      <c r="I63" s="124"/>
      <c r="J63" s="125"/>
      <c r="K63" s="120" t="s">
        <v>77</v>
      </c>
      <c r="L63" s="121"/>
      <c r="M63" s="121"/>
      <c r="N63" s="122"/>
    </row>
    <row r="64" spans="1:14" ht="42" customHeight="1">
      <c r="A64" s="92" t="s">
        <v>90</v>
      </c>
      <c r="B64" s="93"/>
      <c r="C64" s="120" t="s">
        <v>74</v>
      </c>
      <c r="D64" s="121"/>
      <c r="E64" s="121"/>
      <c r="F64" s="122"/>
      <c r="G64" s="123" t="s">
        <v>93</v>
      </c>
      <c r="H64" s="124"/>
      <c r="I64" s="124"/>
      <c r="J64" s="125"/>
      <c r="K64" s="120" t="s">
        <v>80</v>
      </c>
      <c r="L64" s="121"/>
      <c r="M64" s="121"/>
      <c r="N64" s="122"/>
    </row>
    <row r="65" spans="1:14" ht="36" customHeight="1">
      <c r="A65" s="92" t="s">
        <v>91</v>
      </c>
      <c r="B65" s="93"/>
      <c r="C65" s="120" t="s">
        <v>74</v>
      </c>
      <c r="D65" s="121"/>
      <c r="E65" s="121"/>
      <c r="F65" s="122"/>
      <c r="G65" s="123" t="s">
        <v>94</v>
      </c>
      <c r="H65" s="124"/>
      <c r="I65" s="124"/>
      <c r="J65" s="125"/>
      <c r="K65" s="123" t="s">
        <v>94</v>
      </c>
      <c r="L65" s="124"/>
      <c r="M65" s="124"/>
      <c r="N65" s="125"/>
    </row>
    <row r="66" spans="1:14" ht="47.25" customHeight="1" hidden="1">
      <c r="A66" s="118" t="s">
        <v>50</v>
      </c>
      <c r="B66" s="119"/>
      <c r="C66" s="62" t="s">
        <v>58</v>
      </c>
      <c r="D66" s="61"/>
      <c r="E66" s="61"/>
      <c r="F66" s="63"/>
      <c r="G66" s="60" t="s">
        <v>49</v>
      </c>
      <c r="H66" s="60"/>
      <c r="I66" s="60"/>
      <c r="J66" s="60"/>
      <c r="K66" s="70" t="s">
        <v>48</v>
      </c>
      <c r="L66" s="70"/>
      <c r="M66" s="70"/>
      <c r="N66" s="70"/>
    </row>
    <row r="67" spans="1:14" ht="48.75" customHeight="1" hidden="1">
      <c r="A67" s="118"/>
      <c r="B67" s="119"/>
      <c r="C67" s="62" t="s">
        <v>58</v>
      </c>
      <c r="D67" s="61"/>
      <c r="E67" s="61"/>
      <c r="F67" s="63"/>
      <c r="G67" s="60"/>
      <c r="H67" s="60"/>
      <c r="I67" s="60"/>
      <c r="J67" s="60"/>
      <c r="K67" s="70"/>
      <c r="L67" s="70"/>
      <c r="M67" s="70"/>
      <c r="N67" s="70"/>
    </row>
    <row r="68" spans="1:14" ht="3.75" customHeight="1" hidden="1">
      <c r="A68" s="117"/>
      <c r="B68" s="117"/>
      <c r="C68" s="62" t="s">
        <v>58</v>
      </c>
      <c r="D68" s="61"/>
      <c r="E68" s="61"/>
      <c r="F68" s="63"/>
      <c r="G68" s="60" t="s">
        <v>46</v>
      </c>
      <c r="H68" s="60"/>
      <c r="I68" s="60"/>
      <c r="J68" s="60"/>
      <c r="K68" s="70" t="s">
        <v>47</v>
      </c>
      <c r="L68" s="70"/>
      <c r="M68" s="70"/>
      <c r="N68" s="70"/>
    </row>
    <row r="69" spans="1:14" ht="20.25" customHeight="1">
      <c r="A69" s="116" t="s">
        <v>70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/>
      <c r="L70" s="6"/>
      <c r="M70" s="6"/>
      <c r="N70" s="6"/>
    </row>
    <row r="71" spans="11:14" ht="18" customHeight="1">
      <c r="K71" s="107" t="s">
        <v>88</v>
      </c>
      <c r="L71" s="107"/>
      <c r="M71" s="107"/>
      <c r="N71" s="107"/>
    </row>
    <row r="72" spans="11:14" ht="15.75" customHeight="1">
      <c r="K72" s="108" t="s">
        <v>65</v>
      </c>
      <c r="L72" s="109"/>
      <c r="M72" s="109"/>
      <c r="N72" s="109"/>
    </row>
    <row r="73" spans="11:14" ht="15.75" customHeight="1">
      <c r="K73" s="107" t="s">
        <v>95</v>
      </c>
      <c r="L73" s="107"/>
      <c r="M73" s="107"/>
      <c r="N73" s="107"/>
    </row>
    <row r="74" spans="11:14" ht="13.5">
      <c r="K74" s="110" t="s">
        <v>66</v>
      </c>
      <c r="L74" s="110"/>
      <c r="M74" s="110"/>
      <c r="N74" s="110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07"/>
      <c r="L75" s="107"/>
      <c r="M75" s="107"/>
      <c r="N75" s="107"/>
    </row>
    <row r="76" spans="1:14" ht="15.75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0"/>
      <c r="L76" s="110"/>
      <c r="M76" s="110"/>
      <c r="N76" s="110"/>
    </row>
    <row r="79" spans="13:16" ht="13.5">
      <c r="M79" s="41"/>
      <c r="N79"/>
      <c r="O79"/>
      <c r="P79"/>
    </row>
    <row r="80" spans="13:16" ht="15.75">
      <c r="M80" s="108"/>
      <c r="N80" s="109"/>
      <c r="O80" s="109"/>
      <c r="P80" s="109"/>
    </row>
    <row r="81" spans="13:16" ht="15.75">
      <c r="M81" s="107"/>
      <c r="N81" s="107"/>
      <c r="O81" s="107"/>
      <c r="P81" s="107"/>
    </row>
    <row r="82" spans="13:16" ht="13.5">
      <c r="M82" s="110"/>
      <c r="N82" s="110"/>
      <c r="O82" s="110"/>
      <c r="P82" s="110"/>
    </row>
    <row r="83" spans="13:16" ht="15.75">
      <c r="M83" s="108"/>
      <c r="N83" s="109"/>
      <c r="O83" s="109"/>
      <c r="P83" s="109"/>
    </row>
    <row r="84" spans="13:16" ht="15.75">
      <c r="M84" s="107"/>
      <c r="N84" s="107"/>
      <c r="O84" s="107"/>
      <c r="P84" s="107"/>
    </row>
    <row r="85" spans="13:16" ht="13.5">
      <c r="M85" s="110"/>
      <c r="N85" s="110"/>
      <c r="O85" s="110"/>
      <c r="P85" s="110"/>
    </row>
    <row r="86" spans="13:16" ht="15.75">
      <c r="M86" s="107"/>
      <c r="N86" s="107"/>
      <c r="O86" s="107"/>
      <c r="P86" s="107"/>
    </row>
  </sheetData>
  <sheetProtection/>
  <mergeCells count="59">
    <mergeCell ref="K65:N65"/>
    <mergeCell ref="A65:B65"/>
    <mergeCell ref="C65:F65"/>
    <mergeCell ref="G65:J65"/>
    <mergeCell ref="C63:F63"/>
    <mergeCell ref="G63:J63"/>
    <mergeCell ref="K63:N63"/>
    <mergeCell ref="A64:B64"/>
    <mergeCell ref="C64:F64"/>
    <mergeCell ref="G64:J64"/>
    <mergeCell ref="K64:N64"/>
    <mergeCell ref="K71:N71"/>
    <mergeCell ref="A69:N69"/>
    <mergeCell ref="A68:B68"/>
    <mergeCell ref="A66:B66"/>
    <mergeCell ref="A67:B67"/>
    <mergeCell ref="K68:N68"/>
    <mergeCell ref="A76:J76"/>
    <mergeCell ref="C10:C12"/>
    <mergeCell ref="A10:A12"/>
    <mergeCell ref="G62:J62"/>
    <mergeCell ref="D10:F12"/>
    <mergeCell ref="A60:N60"/>
    <mergeCell ref="K10:M12"/>
    <mergeCell ref="K74:N74"/>
    <mergeCell ref="K72:N72"/>
    <mergeCell ref="K73:N73"/>
    <mergeCell ref="M86:P86"/>
    <mergeCell ref="M80:P80"/>
    <mergeCell ref="M81:P81"/>
    <mergeCell ref="K76:N76"/>
    <mergeCell ref="M85:P85"/>
    <mergeCell ref="K75:N75"/>
    <mergeCell ref="M84:P84"/>
    <mergeCell ref="M83:P83"/>
    <mergeCell ref="M82:P82"/>
    <mergeCell ref="A1:N1"/>
    <mergeCell ref="A2:N2"/>
    <mergeCell ref="A3:N3"/>
    <mergeCell ref="A4:N4"/>
    <mergeCell ref="A5:N5"/>
    <mergeCell ref="A7:F7"/>
    <mergeCell ref="K7:N7"/>
    <mergeCell ref="A8:N8"/>
    <mergeCell ref="J9:N9"/>
    <mergeCell ref="G61:N61"/>
    <mergeCell ref="N10:N12"/>
    <mergeCell ref="B10:B12"/>
    <mergeCell ref="K67:N67"/>
    <mergeCell ref="K66:N66"/>
    <mergeCell ref="K62:N62"/>
    <mergeCell ref="G10:I12"/>
    <mergeCell ref="A62:B62"/>
    <mergeCell ref="A61:F61"/>
    <mergeCell ref="C62:F62"/>
    <mergeCell ref="J10:J12"/>
    <mergeCell ref="A63:B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2022-11-13T07:16:10Z</cp:lastPrinted>
  <dcterms:created xsi:type="dcterms:W3CDTF">2007-06-24T07:34:26Z</dcterms:created>
  <dcterms:modified xsi:type="dcterms:W3CDTF">2022-11-14T08:09:52Z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