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<sst xmlns="http://schemas.openxmlformats.org/spreadsheetml/2006/main" count="228" uniqueCount="90">
  <si>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</si>
  <si>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</si>
  <si>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</si>
  <si>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</si>
  <si>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</si>
  <si>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</si>
  <si>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</si>
  <si>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</si>
  <si>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</si>
  <si>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</si>
  <si>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</si>
  <si>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</si>
  <si>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</si>
  <si>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</si>
  <si>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</si>
  <si>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</si>
  <si>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</si>
  <si>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</si>
  <si>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</si>
  <si>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</si>
  <si>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</si>
  <si>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</si>
  <si>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</si>
  <si>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</si>
  <si>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</si>
  <si>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</si>
  <si>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</si>
  <si>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</si>
  <si>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</si>
  <si>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</si>
  <si>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</si>
  <si>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</si>
  <si>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</si>
  <si>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</si>
  <si>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</si>
  <si>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</si>
  <si>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</si>
  <si>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</si>
  <si>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</si>
  <si>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</si>
  <si>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</si>
  <si>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</si>
  <si>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</si>
  <si>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</si>
  <si>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</si>
  <si>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</si>
  <si>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</si>
  <si>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</si>
  <si>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</si>
  <si>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</si>
  <si>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</si>
  <si>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</si>
  <si>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</si>
  <si>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</si>
  <si>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</si>
  <si>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</si>
  <si>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</si>
  <si>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</si>
  <si>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</si>
  <si>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</si>
  <si>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</si>
  <si>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</si>
  <si>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</si>
  <si>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</si>
  <si>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</si>
  <si>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</si>
  <si>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</si>
  <si>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</si>
  <si>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</si>
  <si>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</si>
  <si>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</si>
  <si>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</si>
  <si>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</si>
  <si>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</si>
  <si>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</si>
  <si>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</si>
  <si>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</si>
  <si>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</si>
  <si>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চিনি</t>
  </si>
  <si>
    <t>রুই মাছ, কাতল মাছ,পাংগাস মাছ, মোরগ-মুরগি (কক/সোনালী) মোরগ-মুরগি(ব্রয়লার), ডিম ফার্ম(লাল/সাদা)</t>
  </si>
  <si>
    <t>কাঁচাপেঁপে, মিষ্টিকুমড়া,</t>
  </si>
  <si>
    <t xml:space="preserve"> মোরগ-মুরগি (দেশি), ডিম দেশী (হাঁস)</t>
  </si>
  <si>
    <t>তারিখঃ 16/11/202২ খ্রি.।</t>
  </si>
  <si>
    <t>16/11/২০২২</t>
  </si>
  <si>
    <t>স্মারক নং 1২.02.9১০০.7০0.16.02৫.1৬.78৯</t>
  </si>
  <si>
    <t>16/10/২০২2</t>
  </si>
  <si>
    <t>16/11/২০2১</t>
  </si>
  <si>
    <t xml:space="preserve"> চাল(মোটা),আটা(প্যা.,খোলা),মুগ ডাল, ছোলা কলাই, সয়াবিন তেল(বোতল), রসুন(আম:), আদা</t>
  </si>
  <si>
    <t xml:space="preserve"> আলু,করল্লা,বেগুন,কাঁচামরিচ, ঢেড়স</t>
  </si>
  <si>
    <t xml:space="preserve"> পিঁয়াজ (দেশী,আমদানিকৃত), রসুন(দেশী),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</si>
</sst>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2" customFormat="1" ht="15.75" customHeight="1">
      <c r="A2" s="88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2" customFormat="1" ht="15.75" customHeight="1">
      <c r="A3" s="59"/>
      <c r="B3" s="59"/>
      <c r="C3" s="59"/>
      <c r="D3" s="88" t="s">
        <v>72</v>
      </c>
      <c r="E3" s="88"/>
      <c r="F3" s="88"/>
      <c r="G3" s="88"/>
      <c r="H3" s="88"/>
      <c r="I3" s="88"/>
      <c r="J3" s="59"/>
      <c r="K3" s="59"/>
      <c r="L3" s="59"/>
      <c r="M3" s="59"/>
      <c r="N3" s="59"/>
    </row>
    <row r="4" spans="1:14" s="12" customFormat="1" ht="15.75" customHeight="1">
      <c r="A4" s="89" t="s">
        <v>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8" s="12" customFormat="1" ht="18" customHeight="1">
      <c r="A5" s="79" t="s">
        <v>33</v>
      </c>
      <c r="B5" s="79"/>
      <c r="C5" s="79"/>
      <c r="D5" s="79"/>
      <c r="E5" s="79"/>
      <c r="F5" s="79"/>
      <c r="H5" s="51"/>
    </row>
    <row r="6" spans="1:14" s="12" customFormat="1" ht="18.75" customHeight="1">
      <c r="A6" s="90" t="s">
        <v>73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12" customFormat="1" ht="15.75" customHeight="1">
      <c r="A7" s="129" t="s">
        <v>84</v>
      </c>
      <c r="B7" s="129"/>
      <c r="C7" s="129"/>
      <c r="D7" s="129"/>
      <c r="E7" s="129"/>
      <c r="F7" s="129"/>
      <c r="H7" s="31"/>
      <c r="I7" s="23"/>
      <c r="J7" s="80" t="s">
        <v>82</v>
      </c>
      <c r="K7" s="80"/>
      <c r="L7" s="80"/>
      <c r="M7" s="80"/>
      <c r="N7" s="8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7" t="s">
        <v>27</v>
      </c>
      <c r="L8" s="87"/>
      <c r="M8" s="87"/>
      <c r="N8" s="87"/>
    </row>
    <row r="9" spans="1:17" ht="12" customHeight="1">
      <c r="A9" s="94" t="s">
        <v>46</v>
      </c>
      <c r="B9" s="91" t="s">
        <v>0</v>
      </c>
      <c r="C9" s="94" t="s">
        <v>3</v>
      </c>
      <c r="D9" s="97" t="s">
        <v>29</v>
      </c>
      <c r="E9" s="98"/>
      <c r="F9" s="99"/>
      <c r="G9" s="97" t="s">
        <v>25</v>
      </c>
      <c r="H9" s="98"/>
      <c r="I9" s="99"/>
      <c r="J9" s="81" t="s">
        <v>36</v>
      </c>
      <c r="K9" s="122" t="s">
        <v>26</v>
      </c>
      <c r="L9" s="123"/>
      <c r="M9" s="124"/>
      <c r="N9" s="81" t="s">
        <v>37</v>
      </c>
      <c r="Q9" s="72"/>
    </row>
    <row r="10" spans="1:14" ht="22.5" customHeight="1">
      <c r="A10" s="95"/>
      <c r="B10" s="92"/>
      <c r="C10" s="95"/>
      <c r="D10" s="100"/>
      <c r="E10" s="101"/>
      <c r="F10" s="102"/>
      <c r="G10" s="100"/>
      <c r="H10" s="101"/>
      <c r="I10" s="102"/>
      <c r="J10" s="82"/>
      <c r="K10" s="125"/>
      <c r="L10" s="126"/>
      <c r="M10" s="127"/>
      <c r="N10" s="82"/>
    </row>
    <row r="11" spans="1:16" ht="14.25" customHeight="1">
      <c r="A11" s="96"/>
      <c r="B11" s="93"/>
      <c r="C11" s="96"/>
      <c r="D11" s="84" t="s">
        <v>83</v>
      </c>
      <c r="E11" s="85"/>
      <c r="F11" s="86"/>
      <c r="G11" s="84" t="s">
        <v>85</v>
      </c>
      <c r="H11" s="85"/>
      <c r="I11" s="86"/>
      <c r="J11" s="83"/>
      <c r="K11" s="108" t="s">
        <v>86</v>
      </c>
      <c r="L11" s="109"/>
      <c r="M11" s="110"/>
      <c r="N11" s="83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45</v>
      </c>
      <c r="L14" s="30" t="s">
        <v>5</v>
      </c>
      <c r="M14" s="22">
        <v>52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38</v>
      </c>
      <c r="L15" s="30" t="s">
        <v>5</v>
      </c>
      <c r="M15" s="22">
        <v>42</v>
      </c>
      <c r="N15" s="25">
        <f t="shared" si="1"/>
        <v>25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62</v>
      </c>
      <c r="E16" s="30" t="s">
        <v>5</v>
      </c>
      <c r="F16" s="22">
        <v>65</v>
      </c>
      <c r="G16" s="33">
        <v>55</v>
      </c>
      <c r="H16" s="30" t="s">
        <v>5</v>
      </c>
      <c r="I16" s="34">
        <v>60</v>
      </c>
      <c r="J16" s="24">
        <f t="shared" si="0"/>
        <v>10.434782608695652</v>
      </c>
      <c r="K16" s="22">
        <v>36</v>
      </c>
      <c r="L16" s="30" t="s">
        <v>5</v>
      </c>
      <c r="M16" s="22">
        <v>38</v>
      </c>
      <c r="N16" s="25">
        <f t="shared" si="1"/>
        <v>71.62162162162163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50</v>
      </c>
      <c r="H17" s="30" t="s">
        <v>5</v>
      </c>
      <c r="I17" s="34">
        <v>54</v>
      </c>
      <c r="J17" s="24">
        <f t="shared" si="0"/>
        <v>13.461538461538462</v>
      </c>
      <c r="K17" s="22">
        <v>33</v>
      </c>
      <c r="L17" s="30" t="s">
        <v>5</v>
      </c>
      <c r="M17" s="22">
        <v>35</v>
      </c>
      <c r="N17" s="25">
        <f t="shared" si="1"/>
        <v>73.52941176470588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120</v>
      </c>
      <c r="N18" s="25">
        <f t="shared" si="1"/>
        <v>14.285714285714285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4.444444444444445</v>
      </c>
      <c r="K19" s="22">
        <v>120</v>
      </c>
      <c r="L19" s="30" t="s">
        <v>5</v>
      </c>
      <c r="M19" s="22">
        <v>130</v>
      </c>
      <c r="N19" s="25">
        <f t="shared" si="1"/>
        <v>-6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80</v>
      </c>
      <c r="G20" s="33">
        <v>70</v>
      </c>
      <c r="H20" s="30" t="s">
        <v>5</v>
      </c>
      <c r="I20" s="34">
        <v>75</v>
      </c>
      <c r="J20" s="24">
        <f t="shared" si="0"/>
        <v>8.96551724137931</v>
      </c>
      <c r="K20" s="22">
        <v>70</v>
      </c>
      <c r="L20" s="30" t="s">
        <v>5</v>
      </c>
      <c r="M20" s="22">
        <v>75</v>
      </c>
      <c r="N20" s="25">
        <f t="shared" si="1"/>
        <v>8.96551724137931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173</v>
      </c>
      <c r="H21" s="30" t="s">
        <v>5</v>
      </c>
      <c r="I21" s="34">
        <v>178</v>
      </c>
      <c r="J21" s="24">
        <f t="shared" si="0"/>
        <v>0.2849002849002849</v>
      </c>
      <c r="K21" s="22">
        <v>148</v>
      </c>
      <c r="L21" s="30" t="s">
        <v>5</v>
      </c>
      <c r="M21" s="22">
        <v>152</v>
      </c>
      <c r="N21" s="25">
        <f t="shared" si="1"/>
        <v>17.333333333333336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125</v>
      </c>
      <c r="H22" s="30" t="s">
        <v>5</v>
      </c>
      <c r="I22" s="34">
        <v>130</v>
      </c>
      <c r="J22" s="24">
        <f t="shared" si="0"/>
        <v>0</v>
      </c>
      <c r="K22" s="22">
        <v>138</v>
      </c>
      <c r="L22" s="30" t="s">
        <v>5</v>
      </c>
      <c r="M22" s="22">
        <v>142</v>
      </c>
      <c r="N22" s="25">
        <f t="shared" si="1"/>
        <v>-8.928571428571429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860</v>
      </c>
      <c r="H23" s="30" t="s">
        <v>5</v>
      </c>
      <c r="I23" s="34">
        <v>880</v>
      </c>
      <c r="J23" s="24">
        <f t="shared" si="0"/>
        <v>0</v>
      </c>
      <c r="K23" s="22">
        <v>685</v>
      </c>
      <c r="L23" s="30" t="s">
        <v>5</v>
      </c>
      <c r="M23" s="22">
        <v>720</v>
      </c>
      <c r="N23" s="25">
        <f t="shared" si="1"/>
        <v>23.843416370106763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45</v>
      </c>
      <c r="G24" s="33">
        <v>45</v>
      </c>
      <c r="H24" s="30" t="s">
        <v>5</v>
      </c>
      <c r="I24" s="34">
        <v>50</v>
      </c>
      <c r="J24" s="24">
        <f t="shared" si="0"/>
        <v>-10.526315789473683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45</v>
      </c>
      <c r="H25" s="30">
        <v>68</v>
      </c>
      <c r="I25" s="34">
        <v>55</v>
      </c>
      <c r="J25" s="24">
        <f t="shared" si="0"/>
        <v>-20</v>
      </c>
      <c r="K25" s="22">
        <v>48</v>
      </c>
      <c r="L25" s="30" t="s">
        <v>5</v>
      </c>
      <c r="M25" s="22">
        <v>50</v>
      </c>
      <c r="N25" s="24">
        <f t="shared" si="1"/>
        <v>-18.367346938775512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50</v>
      </c>
      <c r="H26" s="30" t="s">
        <v>5</v>
      </c>
      <c r="I26" s="34">
        <v>80</v>
      </c>
      <c r="J26" s="24">
        <f t="shared" si="0"/>
        <v>-7.6923076923076925</v>
      </c>
      <c r="K26" s="22">
        <v>45</v>
      </c>
      <c r="L26" s="30" t="s">
        <v>5</v>
      </c>
      <c r="M26" s="22">
        <v>70</v>
      </c>
      <c r="N26" s="24">
        <f t="shared" si="1"/>
        <v>4.3478260869565215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110</v>
      </c>
      <c r="E28" s="30" t="s">
        <v>5</v>
      </c>
      <c r="F28" s="22">
        <v>180</v>
      </c>
      <c r="G28" s="33">
        <v>90</v>
      </c>
      <c r="H28" s="30" t="s">
        <v>5</v>
      </c>
      <c r="I28" s="34">
        <v>180</v>
      </c>
      <c r="J28" s="24">
        <f t="shared" si="0"/>
        <v>7.4074074074074066</v>
      </c>
      <c r="K28" s="22">
        <v>60</v>
      </c>
      <c r="L28" s="30" t="s">
        <v>5</v>
      </c>
      <c r="M28" s="22">
        <v>125</v>
      </c>
      <c r="N28" s="24">
        <f t="shared" si="1"/>
        <v>56.75675675675676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40</v>
      </c>
      <c r="E29" s="30" t="s">
        <v>5</v>
      </c>
      <c r="F29" s="22">
        <v>50</v>
      </c>
      <c r="G29" s="33">
        <v>50</v>
      </c>
      <c r="H29" s="30" t="s">
        <v>5</v>
      </c>
      <c r="I29" s="34">
        <v>60</v>
      </c>
      <c r="J29" s="24">
        <f t="shared" si="0"/>
        <v>-18.181818181818183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23</v>
      </c>
      <c r="H30" s="30"/>
      <c r="I30" s="34">
        <v>28</v>
      </c>
      <c r="J30" s="24">
        <f t="shared" si="0"/>
        <v>-1.9607843137254901</v>
      </c>
      <c r="K30" s="22">
        <v>20</v>
      </c>
      <c r="L30" s="30"/>
      <c r="M30" s="22">
        <v>23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50</v>
      </c>
      <c r="H31" s="30">
        <v>60</v>
      </c>
      <c r="I31" s="34">
        <v>60</v>
      </c>
      <c r="J31" s="24">
        <f t="shared" si="0"/>
        <v>-27.27272727272727</v>
      </c>
      <c r="K31" s="22">
        <v>50</v>
      </c>
      <c r="L31" s="30" t="s">
        <v>5</v>
      </c>
      <c r="M31" s="22">
        <v>60</v>
      </c>
      <c r="N31" s="24">
        <f aca="true" t="shared" si="2" ref="N31:N48">((D31+F31)/2-(K31+M31)/2)/((K31+M31)/2)*100</f>
        <v>-27.27272727272727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20</v>
      </c>
      <c r="E32" s="30" t="s">
        <v>5</v>
      </c>
      <c r="F32" s="22">
        <v>25</v>
      </c>
      <c r="G32" s="33">
        <v>15</v>
      </c>
      <c r="H32" s="30" t="s">
        <v>5</v>
      </c>
      <c r="I32" s="34">
        <v>20</v>
      </c>
      <c r="J32" s="24">
        <f t="shared" si="0"/>
        <v>28.57142857142857</v>
      </c>
      <c r="K32" s="22">
        <v>15</v>
      </c>
      <c r="L32" s="30" t="s">
        <v>5</v>
      </c>
      <c r="M32" s="22">
        <v>25</v>
      </c>
      <c r="N32" s="24">
        <f t="shared" si="2"/>
        <v>12.5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40</v>
      </c>
      <c r="E33" s="30" t="s">
        <v>5</v>
      </c>
      <c r="F33" s="22">
        <v>50</v>
      </c>
      <c r="G33" s="33">
        <v>25</v>
      </c>
      <c r="H33" s="30" t="s">
        <v>5</v>
      </c>
      <c r="I33" s="34">
        <v>30</v>
      </c>
      <c r="J33" s="24">
        <f t="shared" si="0"/>
        <v>63.63636363636363</v>
      </c>
      <c r="K33" s="22">
        <v>40</v>
      </c>
      <c r="L33" s="30" t="s">
        <v>5</v>
      </c>
      <c r="M33" s="22">
        <v>45</v>
      </c>
      <c r="N33" s="24">
        <f t="shared" si="2"/>
        <v>5.88235294117647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30</v>
      </c>
      <c r="E34" s="30" t="s">
        <v>5</v>
      </c>
      <c r="F34" s="22">
        <v>40</v>
      </c>
      <c r="G34" s="33">
        <v>45</v>
      </c>
      <c r="H34" s="30">
        <v>50</v>
      </c>
      <c r="I34" s="34">
        <v>50</v>
      </c>
      <c r="J34" s="24">
        <f t="shared" si="0"/>
        <v>-26.31578947368421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50</v>
      </c>
      <c r="G35" s="33">
        <v>50</v>
      </c>
      <c r="H35" s="30" t="s">
        <v>5</v>
      </c>
      <c r="I35" s="34">
        <v>60</v>
      </c>
      <c r="J35" s="24">
        <f t="shared" si="0"/>
        <v>-27.27272727272727</v>
      </c>
      <c r="K35" s="22">
        <v>100</v>
      </c>
      <c r="L35" s="30" t="s">
        <v>5</v>
      </c>
      <c r="M35" s="22">
        <v>1</v>
      </c>
      <c r="N35" s="24">
        <f t="shared" si="2"/>
        <v>-20.792079207920793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300</v>
      </c>
      <c r="H36" s="30" t="s">
        <v>5</v>
      </c>
      <c r="I36" s="34">
        <v>350</v>
      </c>
      <c r="J36" s="24">
        <f t="shared" si="0"/>
        <v>-7.6923076923076925</v>
      </c>
      <c r="K36" s="22">
        <v>250</v>
      </c>
      <c r="L36" s="30" t="s">
        <v>5</v>
      </c>
      <c r="M36" s="22">
        <v>350</v>
      </c>
      <c r="N36" s="24">
        <f t="shared" si="2"/>
        <v>0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-7.6923076923076925</v>
      </c>
      <c r="K37" s="22">
        <v>240</v>
      </c>
      <c r="L37" s="30" t="s">
        <v>5</v>
      </c>
      <c r="M37" s="22">
        <v>340</v>
      </c>
      <c r="N37" s="24">
        <f t="shared" si="2"/>
        <v>3.4482758620689653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800</v>
      </c>
      <c r="G38" s="33">
        <v>0</v>
      </c>
      <c r="H38" s="30" t="e">
        <f>-I39:J39</f>
        <v>#VALUE!</v>
      </c>
      <c r="I38" s="61">
        <v>0</v>
      </c>
      <c r="J38" s="24" t="e">
        <f t="shared" si="0"/>
        <v>#DIV/0!</v>
      </c>
      <c r="K38" s="22">
        <v>650</v>
      </c>
      <c r="L38" s="30" t="s">
        <v>5</v>
      </c>
      <c r="M38" s="58">
        <v>1250</v>
      </c>
      <c r="N38" s="24">
        <f t="shared" si="2"/>
        <v>-23.684210526315788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180</v>
      </c>
      <c r="J39" s="24">
        <f t="shared" si="0"/>
        <v>-3.0303030303030303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480</v>
      </c>
      <c r="H41" s="30" t="s">
        <v>5</v>
      </c>
      <c r="I41" s="34">
        <v>520</v>
      </c>
      <c r="J41" s="24">
        <f>((D41+F41)/2-(G41+I41)/2)/((G41+I41)/2)*100</f>
        <v>8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340</v>
      </c>
      <c r="H42" s="30" t="s">
        <v>5</v>
      </c>
      <c r="I42" s="34">
        <v>330</v>
      </c>
      <c r="J42" s="24">
        <f t="shared" si="0"/>
        <v>-8.955223880597014</v>
      </c>
      <c r="K42" s="22">
        <v>300</v>
      </c>
      <c r="L42" s="30" t="s">
        <v>5</v>
      </c>
      <c r="M42" s="22">
        <v>320</v>
      </c>
      <c r="N42" s="24">
        <f t="shared" si="2"/>
        <v>-1.6129032258064515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175</v>
      </c>
      <c r="H43" s="30" t="s">
        <v>5</v>
      </c>
      <c r="I43" s="34">
        <v>180</v>
      </c>
      <c r="J43" s="24">
        <f t="shared" si="0"/>
        <v>-16.901408450704224</v>
      </c>
      <c r="K43" s="22">
        <v>145</v>
      </c>
      <c r="L43" s="30" t="s">
        <v>5</v>
      </c>
      <c r="M43" s="22">
        <v>150</v>
      </c>
      <c r="N43" s="24">
        <f t="shared" si="2"/>
        <v>0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58</v>
      </c>
      <c r="H44" s="30" t="s">
        <v>5</v>
      </c>
      <c r="I44" s="34">
        <v>60</v>
      </c>
      <c r="J44" s="24">
        <f t="shared" si="0"/>
        <v>14.40677966101695</v>
      </c>
      <c r="K44" s="22">
        <v>55</v>
      </c>
      <c r="L44" s="30" t="s">
        <v>5</v>
      </c>
      <c r="M44" s="22">
        <v>60</v>
      </c>
      <c r="N44" s="24">
        <f t="shared" si="2"/>
        <v>17.391304347826086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40</v>
      </c>
      <c r="E45" s="30" t="s">
        <v>5</v>
      </c>
      <c r="F45" s="22">
        <v>45</v>
      </c>
      <c r="G45" s="33">
        <v>45</v>
      </c>
      <c r="H45" s="30" t="s">
        <v>5</v>
      </c>
      <c r="I45" s="34">
        <v>50</v>
      </c>
      <c r="J45" s="24">
        <f t="shared" si="0"/>
        <v>-10.526315789473683</v>
      </c>
      <c r="K45" s="22">
        <v>38</v>
      </c>
      <c r="L45" s="30" t="s">
        <v>5</v>
      </c>
      <c r="M45" s="22">
        <v>40</v>
      </c>
      <c r="N45" s="24">
        <f t="shared" si="2"/>
        <v>8.974358974358974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107</v>
      </c>
      <c r="E46" s="30" t="s">
        <v>5</v>
      </c>
      <c r="F46" s="22">
        <v>110</v>
      </c>
      <c r="G46" s="33">
        <v>90</v>
      </c>
      <c r="H46" s="30" t="s">
        <v>5</v>
      </c>
      <c r="I46" s="34">
        <v>92</v>
      </c>
      <c r="J46" s="24">
        <f t="shared" si="0"/>
        <v>19.230769230769234</v>
      </c>
      <c r="K46" s="22">
        <v>78</v>
      </c>
      <c r="L46" s="30" t="s">
        <v>5</v>
      </c>
      <c r="M46" s="22">
        <v>80</v>
      </c>
      <c r="N46" s="24">
        <f t="shared" si="2"/>
        <v>37.34177215189873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9" t="s">
        <v>28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73" t="s">
        <v>11</v>
      </c>
      <c r="B54" s="74"/>
      <c r="C54" s="74"/>
      <c r="D54" s="74"/>
      <c r="E54" s="74"/>
      <c r="F54" s="75"/>
      <c r="G54" s="111" t="s">
        <v>12</v>
      </c>
      <c r="H54" s="112"/>
      <c r="I54" s="112"/>
      <c r="J54" s="112"/>
      <c r="K54" s="112"/>
      <c r="L54" s="112"/>
      <c r="M54" s="112"/>
      <c r="N54" s="113"/>
    </row>
    <row r="55" spans="1:14" ht="19.5" customHeight="1">
      <c r="A55" s="137" t="s">
        <v>0</v>
      </c>
      <c r="B55" s="138"/>
      <c r="C55" s="76" t="s">
        <v>13</v>
      </c>
      <c r="D55" s="77"/>
      <c r="E55" s="77"/>
      <c r="F55" s="78"/>
      <c r="G55" s="119" t="s">
        <v>0</v>
      </c>
      <c r="H55" s="120"/>
      <c r="I55" s="120"/>
      <c r="J55" s="121"/>
      <c r="K55" s="142" t="s">
        <v>14</v>
      </c>
      <c r="L55" s="143"/>
      <c r="M55" s="143"/>
      <c r="N55" s="144"/>
    </row>
    <row r="56" spans="1:14" ht="50.25" customHeight="1">
      <c r="A56" s="133" t="s">
        <v>89</v>
      </c>
      <c r="B56" s="134"/>
      <c r="C56" s="105" t="s">
        <v>67</v>
      </c>
      <c r="D56" s="106"/>
      <c r="E56" s="106"/>
      <c r="F56" s="107"/>
      <c r="G56" s="114" t="s">
        <v>87</v>
      </c>
      <c r="H56" s="115"/>
      <c r="I56" s="115"/>
      <c r="J56" s="116"/>
      <c r="K56" s="105" t="s">
        <v>66</v>
      </c>
      <c r="L56" s="106"/>
      <c r="M56" s="106"/>
      <c r="N56" s="107"/>
    </row>
    <row r="57" spans="1:14" ht="41.25" customHeight="1">
      <c r="A57" s="140" t="s">
        <v>88</v>
      </c>
      <c r="B57" s="141"/>
      <c r="C57" s="105" t="s">
        <v>44</v>
      </c>
      <c r="D57" s="106"/>
      <c r="E57" s="106"/>
      <c r="F57" s="107"/>
      <c r="G57" s="130" t="s">
        <v>80</v>
      </c>
      <c r="H57" s="131"/>
      <c r="I57" s="131"/>
      <c r="J57" s="132"/>
      <c r="K57" s="105" t="s">
        <v>44</v>
      </c>
      <c r="L57" s="106"/>
      <c r="M57" s="106"/>
      <c r="N57" s="107"/>
    </row>
    <row r="58" spans="1:14" ht="45" customHeight="1">
      <c r="A58" s="135" t="s">
        <v>79</v>
      </c>
      <c r="B58" s="136"/>
      <c r="C58" s="105" t="s">
        <v>44</v>
      </c>
      <c r="D58" s="106"/>
      <c r="E58" s="106"/>
      <c r="F58" s="107"/>
      <c r="G58" s="130" t="s">
        <v>81</v>
      </c>
      <c r="H58" s="131"/>
      <c r="I58" s="131"/>
      <c r="J58" s="132"/>
      <c r="K58" s="105" t="s">
        <v>44</v>
      </c>
      <c r="L58" s="106"/>
      <c r="M58" s="106"/>
      <c r="N58" s="107"/>
    </row>
    <row r="59" spans="1:14" ht="17.25" customHeight="1">
      <c r="A59" s="68" t="s">
        <v>77</v>
      </c>
      <c r="B59" s="69"/>
      <c r="C59" s="62"/>
      <c r="D59" s="63" t="s">
        <v>6</v>
      </c>
      <c r="E59" s="63"/>
      <c r="F59" s="64"/>
      <c r="G59" s="65" t="s">
        <v>78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28" t="s">
        <v>34</v>
      </c>
      <c r="B62" s="128"/>
      <c r="C62" s="128"/>
      <c r="D62" s="128"/>
      <c r="E62" s="128"/>
      <c r="F62" s="128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3" t="s">
        <v>45</v>
      </c>
      <c r="L64" s="103"/>
      <c r="M64" s="103"/>
      <c r="N64" s="52"/>
    </row>
    <row r="65" spans="2:14" ht="19.5">
      <c r="B65" s="1" t="s">
        <v>54</v>
      </c>
      <c r="H65" s="50"/>
      <c r="J65" s="104" t="s">
        <v>60</v>
      </c>
      <c r="K65" s="104"/>
      <c r="L65" s="104"/>
      <c r="M65" s="104"/>
      <c r="N65" s="104"/>
    </row>
    <row r="66" spans="2:14" ht="19.5">
      <c r="B66" s="1" t="s">
        <v>42</v>
      </c>
      <c r="H66" s="50"/>
      <c r="J66" s="118" t="s">
        <v>61</v>
      </c>
      <c r="K66" s="118"/>
      <c r="L66" s="118"/>
      <c r="M66" s="118"/>
      <c r="N66" s="118"/>
    </row>
    <row r="67" spans="2:14" ht="19.5">
      <c r="B67" s="1" t="s">
        <v>41</v>
      </c>
      <c r="H67" s="50"/>
      <c r="J67" s="117"/>
      <c r="K67" s="117"/>
      <c r="L67" s="117"/>
      <c r="M67" s="117"/>
      <c r="N67" s="117"/>
    </row>
    <row r="68" spans="2:14" ht="19.5">
      <c r="B68" s="1" t="s">
        <v>40</v>
      </c>
      <c r="H68" s="50"/>
      <c r="J68" s="117"/>
      <c r="K68" s="117"/>
      <c r="L68" s="117"/>
      <c r="M68" s="117"/>
      <c r="N68" s="117"/>
    </row>
    <row r="69" spans="2:14" ht="19.5">
      <c r="B69" s="1" t="s">
        <v>43</v>
      </c>
      <c r="J69" s="117"/>
      <c r="K69" s="117"/>
      <c r="L69" s="117"/>
      <c r="M69" s="117"/>
      <c r="N69" s="117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2022-11-16T05:50:44Z</dcterms:modified>
  <cp:category/>
  <cp:version/>
  <cp:contentType/>
  <cp:contentStatus/>
</cp:coreProperties>
</file>