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<sst xmlns="http://schemas.openxmlformats.org/spreadsheetml/2006/main" count="227" uniqueCount="90">
  <si>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</si>
  <si>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</si>
  <si>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</si>
  <si>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</si>
  <si>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</si>
  <si>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</si>
  <si>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</si>
  <si>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</si>
  <si>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</si>
  <si>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</si>
  <si>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</si>
  <si>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</si>
  <si>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</si>
  <si>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</si>
  <si>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</si>
  <si>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</si>
  <si>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</si>
  <si>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</si>
  <si>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</si>
  <si>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</si>
  <si>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</si>
  <si>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</si>
  <si>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</si>
  <si>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</si>
  <si>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</si>
  <si>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</si>
  <si>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</si>
  <si>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</si>
  <si>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</si>
  <si>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</si>
  <si>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</si>
  <si>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</si>
  <si>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</si>
  <si>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</si>
  <si>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</si>
  <si>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</si>
  <si>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</si>
  <si>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</si>
  <si>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</si>
  <si>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</si>
  <si>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</si>
  <si>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</si>
  <si>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</si>
  <si>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</si>
  <si>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</si>
  <si>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</si>
  <si>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</si>
  <si>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</si>
  <si>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</si>
  <si>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</si>
  <si>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</si>
  <si>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</si>
  <si>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</si>
  <si>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</si>
  <si>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</si>
  <si>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</si>
  <si>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</si>
  <si>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</si>
  <si>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</si>
  <si>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</si>
  <si>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</si>
  <si>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</si>
  <si>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</si>
  <si>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</si>
  <si>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</si>
  <si>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</si>
  <si>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</si>
  <si>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</si>
  <si>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</si>
  <si>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</si>
  <si>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</si>
  <si>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</si>
  <si>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</si>
  <si>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</si>
  <si>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</si>
  <si>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</si>
  <si>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</si>
  <si>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</si>
  <si>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</si>
  <si>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10/11/২০২2</t>
  </si>
  <si>
    <t>09/12/২০2১</t>
  </si>
  <si>
    <t xml:space="preserve"> চাল(সরু-মিনিকেট),পিঁয়াজ (দেশি/আম:),রসুন (আমদা:), আদা (দেশি/আমদা:)</t>
  </si>
  <si>
    <t xml:space="preserve">করল্লা,আলু,মিষ্টিকুমড়া,  </t>
  </si>
  <si>
    <t>লবণ,চিনি,দুধ</t>
  </si>
  <si>
    <t xml:space="preserve"> আটা(প্যা.,খোলা),মসুর ডাল,মুগ ডাল, ছোলা কলাই,সয়াবিন তেল,পাম সুপার,সয়াবিন তেল(ক্যান ৫ লি.), রসুন(দেশী)</t>
  </si>
  <si>
    <t>কাঁচাপেঁপে,কাঁচামরিচ</t>
  </si>
  <si>
    <t>তারিখঃ 12/12/202২ খ্রি.।</t>
  </si>
  <si>
    <t>12/12/২০২২</t>
  </si>
  <si>
    <t>স্মারক নং 1২.02.9১০০.7০0.16.02৫.1৬.৮65</t>
  </si>
  <si>
    <t>কাতল মাছ,ইলিশ মাছ ,পাংগাস মাছ, মোরগ-মুরগি(দেশি),  মোরগ-মুরগি(কক/সোনালী),মুরগি(ব্রয়লার), ডিম ফার্ম(লাল/সাদা), ডিম-হাঁস,ডিম ফার্ম(লাল/সাদা)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</si>
</sst>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45" zoomScaleNormal="145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71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2" t="s">
        <v>88</v>
      </c>
      <c r="B7" s="102"/>
      <c r="C7" s="102"/>
      <c r="D7" s="102"/>
      <c r="E7" s="102"/>
      <c r="F7" s="102"/>
      <c r="H7" s="31"/>
      <c r="I7" s="23"/>
      <c r="J7" s="138" t="s">
        <v>86</v>
      </c>
      <c r="K7" s="138"/>
      <c r="L7" s="138"/>
      <c r="M7" s="138"/>
      <c r="N7" s="138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46</v>
      </c>
      <c r="B9" s="128" t="s">
        <v>0</v>
      </c>
      <c r="C9" s="117" t="s">
        <v>3</v>
      </c>
      <c r="D9" s="73" t="s">
        <v>29</v>
      </c>
      <c r="E9" s="74"/>
      <c r="F9" s="75"/>
      <c r="G9" s="73" t="s">
        <v>25</v>
      </c>
      <c r="H9" s="74"/>
      <c r="I9" s="75"/>
      <c r="J9" s="108" t="s">
        <v>36</v>
      </c>
      <c r="K9" s="95" t="s">
        <v>26</v>
      </c>
      <c r="L9" s="96"/>
      <c r="M9" s="97"/>
      <c r="N9" s="108" t="s">
        <v>37</v>
      </c>
      <c r="Q9" s="69"/>
    </row>
    <row r="10" spans="1:14" ht="22.5" customHeight="1">
      <c r="A10" s="118"/>
      <c r="B10" s="129"/>
      <c r="C10" s="118"/>
      <c r="D10" s="76"/>
      <c r="E10" s="77"/>
      <c r="F10" s="78"/>
      <c r="G10" s="76"/>
      <c r="H10" s="77"/>
      <c r="I10" s="78"/>
      <c r="J10" s="109"/>
      <c r="K10" s="98"/>
      <c r="L10" s="99"/>
      <c r="M10" s="100"/>
      <c r="N10" s="109"/>
    </row>
    <row r="11" spans="1:16" ht="14.25" customHeight="1">
      <c r="A11" s="119"/>
      <c r="B11" s="130"/>
      <c r="C11" s="119"/>
      <c r="D11" s="123" t="s">
        <v>87</v>
      </c>
      <c r="E11" s="124"/>
      <c r="F11" s="125"/>
      <c r="G11" s="123" t="s">
        <v>79</v>
      </c>
      <c r="H11" s="124"/>
      <c r="I11" s="125"/>
      <c r="J11" s="110"/>
      <c r="K11" s="111" t="s">
        <v>80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68</v>
      </c>
      <c r="J13" s="24">
        <f t="shared" si="0"/>
        <v>-2.34375</v>
      </c>
      <c r="K13" s="22">
        <v>56</v>
      </c>
      <c r="L13" s="30" t="s">
        <v>5</v>
      </c>
      <c r="M13" s="22">
        <v>58</v>
      </c>
      <c r="N13" s="25">
        <f aca="true" t="shared" si="1" ref="N13:N29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48</v>
      </c>
      <c r="L14" s="30" t="s">
        <v>5</v>
      </c>
      <c r="M14" s="22">
        <v>54</v>
      </c>
      <c r="N14" s="25">
        <f t="shared" si="1"/>
        <v>10.784313725490197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0</v>
      </c>
      <c r="K15" s="22">
        <v>40</v>
      </c>
      <c r="L15" s="30" t="s">
        <v>5</v>
      </c>
      <c r="M15" s="22">
        <v>42</v>
      </c>
      <c r="N15" s="25">
        <f t="shared" si="1"/>
        <v>21.951219512195124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65</v>
      </c>
      <c r="E16" s="30" t="s">
        <v>5</v>
      </c>
      <c r="F16" s="22">
        <v>74</v>
      </c>
      <c r="G16" s="33">
        <v>62</v>
      </c>
      <c r="H16" s="30" t="s">
        <v>5</v>
      </c>
      <c r="I16" s="34">
        <v>63</v>
      </c>
      <c r="J16" s="24">
        <f t="shared" si="0"/>
        <v>11.200000000000001</v>
      </c>
      <c r="K16" s="22">
        <v>42</v>
      </c>
      <c r="L16" s="30" t="s">
        <v>5</v>
      </c>
      <c r="M16" s="22">
        <v>45</v>
      </c>
      <c r="N16" s="25">
        <f t="shared" si="1"/>
        <v>59.77011494252874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62</v>
      </c>
      <c r="G17" s="33">
        <v>58</v>
      </c>
      <c r="H17" s="30" t="s">
        <v>5</v>
      </c>
      <c r="I17" s="34">
        <v>60</v>
      </c>
      <c r="J17" s="24">
        <f t="shared" si="0"/>
        <v>3.389830508474576</v>
      </c>
      <c r="K17" s="22">
        <v>34</v>
      </c>
      <c r="L17" s="30" t="s">
        <v>5</v>
      </c>
      <c r="M17" s="22">
        <v>36</v>
      </c>
      <c r="N17" s="25">
        <f t="shared" si="1"/>
        <v>74.28571428571429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90</v>
      </c>
      <c r="H18" s="30" t="s">
        <v>5</v>
      </c>
      <c r="I18" s="34">
        <v>145</v>
      </c>
      <c r="J18" s="24">
        <f t="shared" si="0"/>
        <v>2.127659574468085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135</v>
      </c>
      <c r="G19" s="33">
        <v>74</v>
      </c>
      <c r="H19" s="30" t="s">
        <v>5</v>
      </c>
      <c r="I19" s="34">
        <v>75</v>
      </c>
      <c r="J19" s="24">
        <f t="shared" si="0"/>
        <v>57.71812080536913</v>
      </c>
      <c r="K19" s="22">
        <v>105</v>
      </c>
      <c r="L19" s="30" t="s">
        <v>5</v>
      </c>
      <c r="M19" s="22">
        <v>140</v>
      </c>
      <c r="N19" s="25">
        <f t="shared" si="1"/>
        <v>-4.081632653061225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88</v>
      </c>
      <c r="G20" s="33">
        <v>74</v>
      </c>
      <c r="H20" s="30" t="s">
        <v>5</v>
      </c>
      <c r="I20" s="34">
        <v>75</v>
      </c>
      <c r="J20" s="24">
        <f t="shared" si="0"/>
        <v>15.436241610738255</v>
      </c>
      <c r="K20" s="22">
        <v>70</v>
      </c>
      <c r="L20" s="30" t="s">
        <v>5</v>
      </c>
      <c r="M20" s="22">
        <v>80</v>
      </c>
      <c r="N20" s="25">
        <f t="shared" si="1"/>
        <v>14.666666666666666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4.545454545454546</v>
      </c>
      <c r="K21" s="22">
        <v>152</v>
      </c>
      <c r="L21" s="30" t="s">
        <v>5</v>
      </c>
      <c r="M21" s="22">
        <v>155</v>
      </c>
      <c r="N21" s="25">
        <f t="shared" si="1"/>
        <v>19.86970684039088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130</v>
      </c>
      <c r="J22" s="24">
        <f t="shared" si="0"/>
        <v>3.9215686274509802</v>
      </c>
      <c r="K22" s="22">
        <v>137</v>
      </c>
      <c r="L22" s="30" t="s">
        <v>5</v>
      </c>
      <c r="M22" s="22">
        <v>143</v>
      </c>
      <c r="N22" s="25">
        <f t="shared" si="1"/>
        <v>-5.357142857142857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860</v>
      </c>
      <c r="H23" s="30" t="s">
        <v>5</v>
      </c>
      <c r="I23" s="34">
        <v>880</v>
      </c>
      <c r="J23" s="24">
        <f t="shared" si="0"/>
        <v>2.8735632183908044</v>
      </c>
      <c r="K23" s="22">
        <v>720</v>
      </c>
      <c r="L23" s="30" t="s">
        <v>5</v>
      </c>
      <c r="M23" s="22">
        <v>760</v>
      </c>
      <c r="N23" s="25">
        <f t="shared" si="1"/>
        <v>20.945945945945947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40</v>
      </c>
      <c r="E24" s="30"/>
      <c r="F24" s="22">
        <v>44</v>
      </c>
      <c r="G24" s="33">
        <v>42</v>
      </c>
      <c r="H24" s="30" t="s">
        <v>5</v>
      </c>
      <c r="I24" s="34">
        <v>45</v>
      </c>
      <c r="J24" s="24">
        <f t="shared" si="0"/>
        <v>-3.4482758620689653</v>
      </c>
      <c r="K24" s="22">
        <v>60</v>
      </c>
      <c r="L24" s="30">
        <v>0</v>
      </c>
      <c r="M24" s="22">
        <v>62</v>
      </c>
      <c r="N24" s="24">
        <f t="shared" si="1"/>
        <v>-31.147540983606557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38</v>
      </c>
      <c r="J25" s="24">
        <f t="shared" si="0"/>
        <v>-4.10958904109589</v>
      </c>
      <c r="K25" s="22">
        <v>38</v>
      </c>
      <c r="L25" s="30" t="s">
        <v>5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8.333333333333332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150</v>
      </c>
      <c r="L27" s="30" t="s">
        <v>5</v>
      </c>
      <c r="M27" s="22">
        <v>155</v>
      </c>
      <c r="N27" s="24">
        <f t="shared" si="1"/>
        <v>-31.147540983606557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180</v>
      </c>
      <c r="J28" s="24">
        <f t="shared" si="0"/>
        <v>-3.571428571428571</v>
      </c>
      <c r="K28" s="22">
        <v>65</v>
      </c>
      <c r="L28" s="30" t="s">
        <v>5</v>
      </c>
      <c r="M28" s="22">
        <v>110</v>
      </c>
      <c r="N28" s="24">
        <f t="shared" si="1"/>
        <v>54.285714285714285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50</v>
      </c>
      <c r="H29" s="30" t="s">
        <v>5</v>
      </c>
      <c r="I29" s="34">
        <v>55</v>
      </c>
      <c r="J29" s="24">
        <f t="shared" si="0"/>
        <v>-14.285714285714285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23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-2</v>
      </c>
      <c r="K30" s="22">
        <v>22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20</v>
      </c>
      <c r="E31" s="30" t="s">
        <v>5</v>
      </c>
      <c r="F31" s="22">
        <v>40</v>
      </c>
      <c r="G31" s="33">
        <v>25</v>
      </c>
      <c r="H31" s="30">
        <v>60</v>
      </c>
      <c r="I31" s="34">
        <v>35</v>
      </c>
      <c r="J31" s="24">
        <f t="shared" si="0"/>
        <v>0</v>
      </c>
      <c r="K31" s="22">
        <v>30</v>
      </c>
      <c r="L31" s="30" t="s">
        <v>5</v>
      </c>
      <c r="M31" s="22">
        <v>35</v>
      </c>
      <c r="N31" s="24">
        <f aca="true" t="shared" si="2" ref="N31:N48">((D31+F31)/2-(K31+M31)/2)/((K31+M31)/2)*100</f>
        <v>-7.6923076923076925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25</v>
      </c>
      <c r="E32" s="30" t="s">
        <v>5</v>
      </c>
      <c r="F32" s="22">
        <v>30</v>
      </c>
      <c r="G32" s="33">
        <v>15</v>
      </c>
      <c r="H32" s="30" t="s">
        <v>5</v>
      </c>
      <c r="I32" s="34">
        <v>20</v>
      </c>
      <c r="J32" s="24">
        <f t="shared" si="0"/>
        <v>57.14285714285714</v>
      </c>
      <c r="K32" s="22">
        <v>15</v>
      </c>
      <c r="L32" s="30" t="s">
        <v>5</v>
      </c>
      <c r="M32" s="22">
        <v>20</v>
      </c>
      <c r="N32" s="24">
        <f t="shared" si="2"/>
        <v>57.14285714285714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20</v>
      </c>
      <c r="E33" s="30" t="s">
        <v>5</v>
      </c>
      <c r="F33" s="22">
        <v>30</v>
      </c>
      <c r="G33" s="33">
        <v>25</v>
      </c>
      <c r="H33" s="30" t="s">
        <v>5</v>
      </c>
      <c r="I33" s="34">
        <v>35</v>
      </c>
      <c r="J33" s="24">
        <f t="shared" si="0"/>
        <v>-16.666666666666664</v>
      </c>
      <c r="K33" s="22">
        <v>30</v>
      </c>
      <c r="L33" s="30" t="s">
        <v>5</v>
      </c>
      <c r="M33" s="22">
        <v>35</v>
      </c>
      <c r="N33" s="24">
        <f t="shared" si="2"/>
        <v>-23.076923076923077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30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60</v>
      </c>
      <c r="G35" s="33">
        <v>35</v>
      </c>
      <c r="H35" s="30" t="s">
        <v>5</v>
      </c>
      <c r="I35" s="34">
        <v>60</v>
      </c>
      <c r="J35" s="24">
        <f t="shared" si="0"/>
        <v>5.263157894736842</v>
      </c>
      <c r="K35" s="22">
        <v>40</v>
      </c>
      <c r="L35" s="30" t="s">
        <v>5</v>
      </c>
      <c r="M35" s="22">
        <v>50</v>
      </c>
      <c r="N35" s="24">
        <f t="shared" si="2"/>
        <v>11.11111111111111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250</v>
      </c>
      <c r="H36" s="30" t="s">
        <v>5</v>
      </c>
      <c r="I36" s="34">
        <v>350</v>
      </c>
      <c r="J36" s="24">
        <f t="shared" si="0"/>
        <v>0</v>
      </c>
      <c r="K36" s="22">
        <v>230</v>
      </c>
      <c r="L36" s="30" t="s">
        <v>5</v>
      </c>
      <c r="M36" s="22">
        <v>310</v>
      </c>
      <c r="N36" s="24">
        <f t="shared" si="2"/>
        <v>11.11111111111111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240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-1.6666666666666667</v>
      </c>
      <c r="K37" s="22">
        <v>220</v>
      </c>
      <c r="L37" s="30" t="s">
        <v>5</v>
      </c>
      <c r="M37" s="22">
        <v>310</v>
      </c>
      <c r="N37" s="24">
        <f t="shared" si="2"/>
        <v>11.320754716981133</v>
      </c>
    </row>
    <row r="38" spans="1:14" ht="17.25" customHeight="1">
      <c r="A38" s="67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700</v>
      </c>
      <c r="G38" s="33">
        <v>800</v>
      </c>
      <c r="H38" s="30" t="e">
        <f>-I39:J39</f>
        <v>#VALUE!</v>
      </c>
      <c r="I38" s="61">
        <v>1000</v>
      </c>
      <c r="J38" s="24">
        <f t="shared" si="0"/>
        <v>-25</v>
      </c>
      <c r="K38" s="22">
        <v>600</v>
      </c>
      <c r="L38" s="30" t="s">
        <v>5</v>
      </c>
      <c r="M38" s="58">
        <v>800</v>
      </c>
      <c r="N38" s="24">
        <f t="shared" si="2"/>
        <v>-3.571428571428571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140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170</v>
      </c>
      <c r="J39" s="24">
        <f t="shared" si="0"/>
        <v>-3.125</v>
      </c>
      <c r="K39" s="22">
        <v>120</v>
      </c>
      <c r="L39" s="30" t="s">
        <v>5</v>
      </c>
      <c r="M39" s="22">
        <v>130</v>
      </c>
      <c r="N39" s="24">
        <f t="shared" si="2"/>
        <v>24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480</v>
      </c>
      <c r="E41" s="30" t="s">
        <v>5</v>
      </c>
      <c r="F41" s="22">
        <v>500</v>
      </c>
      <c r="G41" s="33">
        <v>530</v>
      </c>
      <c r="H41" s="30" t="s">
        <v>5</v>
      </c>
      <c r="I41" s="34">
        <v>550</v>
      </c>
      <c r="J41" s="24">
        <f>((D41+F41)/2-(G41+I41)/2)/((G41+I41)/2)*100</f>
        <v>-9.25925925925926</v>
      </c>
      <c r="K41" s="22">
        <v>480</v>
      </c>
      <c r="L41" s="30" t="s">
        <v>5</v>
      </c>
      <c r="M41" s="22">
        <v>500</v>
      </c>
      <c r="N41" s="24">
        <f t="shared" si="2"/>
        <v>0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290</v>
      </c>
      <c r="E42" s="30" t="s">
        <v>5</v>
      </c>
      <c r="F42" s="22">
        <v>300</v>
      </c>
      <c r="G42" s="33">
        <v>320</v>
      </c>
      <c r="H42" s="30" t="s">
        <v>5</v>
      </c>
      <c r="I42" s="34">
        <v>330</v>
      </c>
      <c r="J42" s="24">
        <f t="shared" si="0"/>
        <v>-9.230769230769232</v>
      </c>
      <c r="K42" s="22">
        <v>260</v>
      </c>
      <c r="L42" s="30" t="s">
        <v>5</v>
      </c>
      <c r="M42" s="22">
        <v>280</v>
      </c>
      <c r="N42" s="24">
        <f t="shared" si="2"/>
        <v>9.25925925925926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140</v>
      </c>
      <c r="E43" s="30" t="s">
        <v>5</v>
      </c>
      <c r="F43" s="22">
        <v>145</v>
      </c>
      <c r="G43" s="33">
        <v>155</v>
      </c>
      <c r="H43" s="30" t="s">
        <v>5</v>
      </c>
      <c r="I43" s="34">
        <v>160</v>
      </c>
      <c r="J43" s="24">
        <f t="shared" si="0"/>
        <v>-9.523809523809524</v>
      </c>
      <c r="K43" s="22">
        <v>140</v>
      </c>
      <c r="L43" s="30" t="s">
        <v>5</v>
      </c>
      <c r="M43" s="22">
        <v>145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65</v>
      </c>
      <c r="G44" s="33">
        <v>65</v>
      </c>
      <c r="H44" s="30" t="s">
        <v>5</v>
      </c>
      <c r="I44" s="34">
        <v>70</v>
      </c>
      <c r="J44" s="24">
        <f t="shared" si="0"/>
        <v>-7.4074074074074066</v>
      </c>
      <c r="K44" s="22">
        <v>52</v>
      </c>
      <c r="L44" s="30" t="s">
        <v>5</v>
      </c>
      <c r="M44" s="22">
        <v>55</v>
      </c>
      <c r="N44" s="24">
        <f t="shared" si="2"/>
        <v>16.822429906542055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36</v>
      </c>
      <c r="E45" s="30" t="s">
        <v>5</v>
      </c>
      <c r="F45" s="22">
        <v>38</v>
      </c>
      <c r="G45" s="33">
        <v>40</v>
      </c>
      <c r="H45" s="30" t="s">
        <v>5</v>
      </c>
      <c r="I45" s="34">
        <v>45</v>
      </c>
      <c r="J45" s="24">
        <f t="shared" si="0"/>
        <v>-12.941176470588237</v>
      </c>
      <c r="K45" s="22">
        <v>35</v>
      </c>
      <c r="L45" s="30" t="s">
        <v>5</v>
      </c>
      <c r="M45" s="22">
        <v>38</v>
      </c>
      <c r="N45" s="24">
        <f t="shared" si="2"/>
        <v>1.36986301369863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108</v>
      </c>
      <c r="E46" s="30" t="s">
        <v>5</v>
      </c>
      <c r="F46" s="22">
        <v>110</v>
      </c>
      <c r="G46" s="33">
        <v>105</v>
      </c>
      <c r="H46" s="30" t="s">
        <v>5</v>
      </c>
      <c r="I46" s="34">
        <v>108</v>
      </c>
      <c r="J46" s="24">
        <f t="shared" si="0"/>
        <v>2.3474178403755865</v>
      </c>
      <c r="K46" s="22">
        <v>75</v>
      </c>
      <c r="L46" s="30" t="s">
        <v>5</v>
      </c>
      <c r="M46" s="22">
        <v>77</v>
      </c>
      <c r="N46" s="24">
        <f t="shared" si="2"/>
        <v>43.42105263157895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35</v>
      </c>
      <c r="E47" s="30" t="s">
        <v>5</v>
      </c>
      <c r="F47" s="22">
        <v>38</v>
      </c>
      <c r="G47" s="33">
        <v>30</v>
      </c>
      <c r="H47" s="30" t="s">
        <v>5</v>
      </c>
      <c r="I47" s="34">
        <v>35</v>
      </c>
      <c r="J47" s="24">
        <f t="shared" si="0"/>
        <v>12.307692307692308</v>
      </c>
      <c r="K47" s="22">
        <v>30</v>
      </c>
      <c r="L47" s="30" t="s">
        <v>5</v>
      </c>
      <c r="M47" s="22">
        <v>35</v>
      </c>
      <c r="N47" s="24">
        <f t="shared" si="2"/>
        <v>12.307692307692308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780</v>
      </c>
      <c r="E48" s="30" t="s">
        <v>5</v>
      </c>
      <c r="F48" s="22">
        <v>920</v>
      </c>
      <c r="G48" s="33">
        <v>590</v>
      </c>
      <c r="H48" s="30" t="s">
        <v>5</v>
      </c>
      <c r="I48" s="34">
        <v>790</v>
      </c>
      <c r="J48" s="24">
        <f t="shared" si="0"/>
        <v>23.18840579710145</v>
      </c>
      <c r="K48" s="22">
        <v>450</v>
      </c>
      <c r="L48" s="30" t="s">
        <v>5</v>
      </c>
      <c r="M48" s="22">
        <v>680</v>
      </c>
      <c r="N48" s="24">
        <f t="shared" si="2"/>
        <v>50.442477876106196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0" t="s">
        <v>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9.75" customHeight="1">
      <c r="A53" s="9"/>
      <c r="B53" s="20"/>
      <c r="C53" s="9"/>
      <c r="D53" s="9"/>
      <c r="E53" s="9"/>
      <c r="F53" s="9"/>
      <c r="G53" s="68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1" t="s">
        <v>11</v>
      </c>
      <c r="B54" s="132"/>
      <c r="C54" s="132"/>
      <c r="D54" s="132"/>
      <c r="E54" s="132"/>
      <c r="F54" s="133"/>
      <c r="G54" s="114" t="s">
        <v>12</v>
      </c>
      <c r="H54" s="115"/>
      <c r="I54" s="115"/>
      <c r="J54" s="115"/>
      <c r="K54" s="115"/>
      <c r="L54" s="115"/>
      <c r="M54" s="115"/>
      <c r="N54" s="116"/>
    </row>
    <row r="55" spans="1:14" ht="19.5" customHeight="1">
      <c r="A55" s="142" t="s">
        <v>0</v>
      </c>
      <c r="B55" s="143"/>
      <c r="C55" s="134" t="s">
        <v>13</v>
      </c>
      <c r="D55" s="135"/>
      <c r="E55" s="135"/>
      <c r="F55" s="136"/>
      <c r="G55" s="92" t="s">
        <v>0</v>
      </c>
      <c r="H55" s="93"/>
      <c r="I55" s="93"/>
      <c r="J55" s="94"/>
      <c r="K55" s="86" t="s">
        <v>14</v>
      </c>
      <c r="L55" s="87"/>
      <c r="M55" s="87"/>
      <c r="N55" s="88"/>
    </row>
    <row r="56" spans="1:14" ht="50.25" customHeight="1">
      <c r="A56" s="104" t="s">
        <v>81</v>
      </c>
      <c r="B56" s="105"/>
      <c r="C56" s="79" t="s">
        <v>66</v>
      </c>
      <c r="D56" s="71"/>
      <c r="E56" s="71"/>
      <c r="F56" s="72"/>
      <c r="G56" s="120" t="s">
        <v>84</v>
      </c>
      <c r="H56" s="121"/>
      <c r="I56" s="121"/>
      <c r="J56" s="122"/>
      <c r="K56" s="79" t="s">
        <v>65</v>
      </c>
      <c r="L56" s="71"/>
      <c r="M56" s="71"/>
      <c r="N56" s="72"/>
    </row>
    <row r="57" spans="1:14" ht="41.25" customHeight="1">
      <c r="A57" s="84" t="s">
        <v>82</v>
      </c>
      <c r="B57" s="85"/>
      <c r="C57" s="79" t="s">
        <v>44</v>
      </c>
      <c r="D57" s="71"/>
      <c r="E57" s="71"/>
      <c r="F57" s="72"/>
      <c r="G57" s="81" t="s">
        <v>85</v>
      </c>
      <c r="H57" s="82"/>
      <c r="I57" s="82"/>
      <c r="J57" s="83"/>
      <c r="K57" s="79" t="s">
        <v>44</v>
      </c>
      <c r="L57" s="71"/>
      <c r="M57" s="71"/>
      <c r="N57" s="72"/>
    </row>
    <row r="58" spans="1:14" ht="45" customHeight="1">
      <c r="A58" s="140" t="s">
        <v>89</v>
      </c>
      <c r="B58" s="141"/>
      <c r="C58" s="70" t="s">
        <v>44</v>
      </c>
      <c r="D58" s="71"/>
      <c r="E58" s="71"/>
      <c r="F58" s="72"/>
      <c r="G58" s="103"/>
      <c r="H58" s="82"/>
      <c r="I58" s="82"/>
      <c r="J58" s="83"/>
      <c r="K58" s="70" t="s">
        <v>44</v>
      </c>
      <c r="L58" s="71"/>
      <c r="M58" s="71"/>
      <c r="N58" s="72"/>
    </row>
    <row r="59" spans="1:14" ht="17.25" customHeight="1">
      <c r="A59" s="65" t="s">
        <v>76</v>
      </c>
      <c r="B59" s="66"/>
      <c r="C59" s="62"/>
      <c r="D59" s="63"/>
      <c r="E59" s="63"/>
      <c r="F59" s="64"/>
      <c r="G59" s="120" t="s">
        <v>83</v>
      </c>
      <c r="H59" s="121"/>
      <c r="I59" s="121"/>
      <c r="J59" s="122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1" t="s">
        <v>34</v>
      </c>
      <c r="B62" s="101"/>
      <c r="C62" s="101"/>
      <c r="D62" s="101"/>
      <c r="E62" s="101"/>
      <c r="F62" s="101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6" t="s">
        <v>45</v>
      </c>
      <c r="L64" s="106"/>
      <c r="M64" s="106"/>
      <c r="N64" s="52"/>
    </row>
    <row r="65" spans="2:14" ht="19.5">
      <c r="B65" s="1" t="s">
        <v>54</v>
      </c>
      <c r="H65" s="50"/>
      <c r="J65" s="107" t="s">
        <v>59</v>
      </c>
      <c r="K65" s="107"/>
      <c r="L65" s="107"/>
      <c r="M65" s="107"/>
      <c r="N65" s="107"/>
    </row>
    <row r="66" spans="2:14" ht="19.5">
      <c r="B66" s="1" t="s">
        <v>42</v>
      </c>
      <c r="H66" s="50"/>
      <c r="J66" s="91" t="s">
        <v>60</v>
      </c>
      <c r="K66" s="91"/>
      <c r="L66" s="91"/>
      <c r="M66" s="91"/>
      <c r="N66" s="91"/>
    </row>
    <row r="67" spans="2:14" ht="19.5">
      <c r="B67" s="1" t="s">
        <v>41</v>
      </c>
      <c r="H67" s="50"/>
      <c r="J67" s="89"/>
      <c r="K67" s="89"/>
      <c r="L67" s="89"/>
      <c r="M67" s="89"/>
      <c r="N67" s="89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43</v>
      </c>
      <c r="J69" s="89"/>
      <c r="K69" s="89"/>
      <c r="L69" s="89"/>
      <c r="M69" s="89"/>
      <c r="N69" s="89"/>
    </row>
  </sheetData>
  <sheetProtection/>
  <mergeCells count="45">
    <mergeCell ref="G59:J59"/>
    <mergeCell ref="A54:F54"/>
    <mergeCell ref="C55:F55"/>
    <mergeCell ref="A5:F5"/>
    <mergeCell ref="J7:N7"/>
    <mergeCell ref="J9:J11"/>
    <mergeCell ref="G11:I11"/>
    <mergeCell ref="K8:N8"/>
    <mergeCell ref="A58:B58"/>
    <mergeCell ref="A55:B55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2022-12-08T05:42:52Z</cp:lastPrinted>
  <dcterms:created xsi:type="dcterms:W3CDTF">2020-07-12T06:32:53Z</dcterms:created>
  <dcterms:modified xsi:type="dcterms:W3CDTF">2022-12-12T06:09:06Z</dcterms:modified>
  <cp:category/>
  <cp:version/>
  <cp:contentType/>
  <cp:contentStatus/>
</cp:coreProperties>
</file>