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<sst xmlns="http://schemas.openxmlformats.org/spreadsheetml/2006/main" count="285" uniqueCount="98">
  <si>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</si>
  <si>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</si>
  <si>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</si>
  <si>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</si>
  <si>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</si>
  <si>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</si>
  <si>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</si>
  <si>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</si>
  <si>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</si>
  <si>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</si>
  <si>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</si>
  <si>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</si>
  <si>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</si>
  <si>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</si>
  <si>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</si>
  <si>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</si>
  <si>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</si>
  <si>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</si>
  <si>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</si>
  <si>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</si>
  <si>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</si>
  <si>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</si>
  <si>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</si>
  <si>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</si>
  <si>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</si>
  <si>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</si>
  <si>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</si>
  <si>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</si>
  <si>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</si>
  <si>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</si>
  <si>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</si>
  <si>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</si>
  <si>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</si>
  <si>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</si>
  <si>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</si>
  <si>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</si>
  <si>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</si>
  <si>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</si>
  <si>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</si>
  <si>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</si>
  <si>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</si>
  <si>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</si>
  <si>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</si>
  <si>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</si>
  <si>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</si>
  <si>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</si>
  <si>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</si>
  <si>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</si>
  <si>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</si>
  <si>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</si>
  <si>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</si>
  <si>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</si>
  <si>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</si>
  <si>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</si>
  <si>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</si>
  <si>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</si>
  <si>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</si>
  <si>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</si>
  <si>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</si>
  <si>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</si>
  <si>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</si>
  <si>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</si>
  <si>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</si>
  <si>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</si>
  <si>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</si>
  <si>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</si>
  <si>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</si>
  <si>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</si>
  <si>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</si>
  <si>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</si>
  <si>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</si>
  <si>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</si>
  <si>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</si>
  <si>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</si>
  <si>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</si>
  <si>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আদা (ভারত-কেরালা)</t>
  </si>
  <si>
    <t>গাজর (দেশী)</t>
  </si>
  <si>
    <t>আলু-হল্যান্ড (সাদা-পুরাতন)</t>
  </si>
  <si>
    <t>মূলা (সাদা)</t>
  </si>
  <si>
    <t>পাইকারি মূল্য বৃদ্ধি  পাওয়ায় খুচরা মূল্য বৃদ্ধি পেয়েছে।</t>
  </si>
  <si>
    <t>০২। মোরগ-মুরগি (কক/সোনালী) জ্যান্ত।</t>
  </si>
  <si>
    <t>---------</t>
  </si>
  <si>
    <t>স্মারক নং-১২.০২.০০০০.০১৯.১৬.০০১.২0-৫72</t>
  </si>
  <si>
    <t>তারিখঃ 13/12/২০২2 খ্রিঃ।</t>
  </si>
  <si>
    <r>
      <t>আজকের
13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</si>
  <si>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13/১1/2022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</si>
  <si>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(13/12/২০২2) তারিখের সাথে গত  মাসের (13/১1/২০২2)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</si>
  <si>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</si>
  <si>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(13/12/২০২2) তারিখের সাথে গত  বছরের (13/12/২০২১) তারিখের  বাজারদরের হ্রাস/বৃদ্ধি (%)</t>
  </si>
  <si>
    <t>গত 12/12/২০২2 খ্রিঃ তারিখের তুলনায় আজ 13/12/2022 খ্রিঃ তারিখে যে সকল পণ্যের খুচরা বাজার মূল্য হ্রাস/বৃদ্ধি পেয়েছে তার বিবরণ:</t>
  </si>
  <si>
    <t xml:space="preserve">     13/12/২০২২</t>
  </si>
  <si>
    <t>০১। তেল-পাম/পাম সুপার (খোলা) ও সয়াবিন (ক্যান ১লিঃ বিভিন্ন ব্র্যান্ড)।</t>
  </si>
  <si>
    <t>০২। সবজিঃ কাঁচা পেঁপে ও শসা।</t>
  </si>
  <si>
    <t>০৩। লবণ-(প্যাকেটজাত)।</t>
  </si>
  <si>
    <t>০1। মোরগ-মুরগি-(দেশী) জ্যান্ত।</t>
  </si>
  <si>
    <t>সরবরাহ বৃদ্ধি পাওয়ায় খুচরা মূল্য হ্রাস পেয়েছে।</t>
  </si>
  <si>
    <t>পাইকারি মূল্য হ্রাস  পাওয়ায় খুচরা মূল্য হ্রাস পেয়েছে।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</si>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</sst>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 quotePrefix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9.090909090909092</c:v>
                </c:pt>
                <c:pt idx="19">
                  <c:v>-1.8867924528301887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40</c:v>
                </c:pt>
                <c:pt idx="24">
                  <c:v>34.45378151260504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9.090909090909092</c:v>
                </c:pt>
                <c:pt idx="19">
                  <c:v>-1.8867924528301887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40</c:v>
                </c:pt>
                <c:pt idx="24">
                  <c:v>34.45378151260504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2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2.13</c:v>
                  </c:pt>
                  <c:pt idx="19">
                    <c:v>-11.86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7.69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9.090909090909092</c:v>
                </c:pt>
                <c:pt idx="19">
                  <c:v>-1.8867924528301887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40</c:v>
                </c:pt>
                <c:pt idx="24">
                  <c:v>34.45378151260504</c:v>
                </c:pt>
              </c:numCache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3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7541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K64" sqref="K64:N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82</v>
      </c>
      <c r="B7" s="102"/>
      <c r="C7" s="102"/>
      <c r="D7" s="102"/>
      <c r="E7" s="102"/>
      <c r="F7" s="102"/>
      <c r="H7" s="1"/>
      <c r="I7" s="1"/>
      <c r="J7" s="1"/>
      <c r="K7" s="103" t="s">
        <v>83</v>
      </c>
      <c r="L7" s="103"/>
      <c r="M7" s="103"/>
      <c r="N7" s="103"/>
    </row>
    <row r="8" spans="1:14" ht="15" customHeight="1">
      <c r="A8" s="104" t="s">
        <v>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42</v>
      </c>
      <c r="K9" s="100"/>
      <c r="L9" s="100"/>
      <c r="M9" s="100"/>
      <c r="N9" s="100"/>
    </row>
    <row r="10" spans="1:14" ht="27" customHeight="1">
      <c r="A10" s="74" t="s">
        <v>4</v>
      </c>
      <c r="B10" s="74" t="s">
        <v>10</v>
      </c>
      <c r="C10" s="74" t="s">
        <v>1</v>
      </c>
      <c r="D10" s="75" t="s">
        <v>84</v>
      </c>
      <c r="E10" s="76"/>
      <c r="F10" s="77"/>
      <c r="G10" s="75" t="s">
        <v>85</v>
      </c>
      <c r="H10" s="76"/>
      <c r="I10" s="77"/>
      <c r="J10" s="71" t="s">
        <v>86</v>
      </c>
      <c r="K10" s="75" t="s">
        <v>87</v>
      </c>
      <c r="L10" s="76"/>
      <c r="M10" s="77"/>
      <c r="N10" s="71" t="s">
        <v>88</v>
      </c>
    </row>
    <row r="11" spans="1:14" ht="21.75" customHeight="1">
      <c r="A11" s="74"/>
      <c r="B11" s="74"/>
      <c r="C11" s="74"/>
      <c r="D11" s="78"/>
      <c r="E11" s="79"/>
      <c r="F11" s="80"/>
      <c r="G11" s="78"/>
      <c r="H11" s="79"/>
      <c r="I11" s="80"/>
      <c r="J11" s="72"/>
      <c r="K11" s="78"/>
      <c r="L11" s="79"/>
      <c r="M11" s="80"/>
      <c r="N11" s="72"/>
    </row>
    <row r="12" spans="1:14" ht="21" customHeight="1">
      <c r="A12" s="74"/>
      <c r="B12" s="74"/>
      <c r="C12" s="74"/>
      <c r="D12" s="81"/>
      <c r="E12" s="82"/>
      <c r="F12" s="83"/>
      <c r="G12" s="81"/>
      <c r="H12" s="82"/>
      <c r="I12" s="83"/>
      <c r="J12" s="73"/>
      <c r="K12" s="78"/>
      <c r="L12" s="79"/>
      <c r="M12" s="80"/>
      <c r="N12" s="73"/>
    </row>
    <row r="13" spans="1:18" ht="15" customHeight="1">
      <c r="A13" s="34">
        <v>1</v>
      </c>
      <c r="B13" s="35" t="s">
        <v>70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2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58</v>
      </c>
      <c r="L14" s="53" t="s">
        <v>0</v>
      </c>
      <c r="M14" s="11">
        <v>64</v>
      </c>
      <c r="N14" s="41">
        <f t="shared" si="1"/>
        <v>17.21311475409836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5" customHeight="1">
      <c r="A16" s="34">
        <v>4</v>
      </c>
      <c r="B16" s="35" t="s">
        <v>61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62</v>
      </c>
      <c r="H18" s="51" t="s">
        <v>0</v>
      </c>
      <c r="I18" s="52">
        <v>65</v>
      </c>
      <c r="J18" s="41">
        <f t="shared" si="0"/>
        <v>-3.937007874015748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3.5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100</v>
      </c>
      <c r="L19" s="12" t="s">
        <v>0</v>
      </c>
      <c r="M19" s="13">
        <v>110</v>
      </c>
      <c r="N19" s="41">
        <f t="shared" si="1"/>
        <v>30.952380952380953</v>
      </c>
      <c r="O19" s="17"/>
      <c r="P19" s="18"/>
      <c r="Q19" s="18"/>
      <c r="R19" s="18"/>
    </row>
    <row r="20" spans="1:18" ht="13.5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90</v>
      </c>
      <c r="L20" s="14" t="s">
        <v>0</v>
      </c>
      <c r="M20" s="14">
        <v>92</v>
      </c>
      <c r="N20" s="41">
        <f t="shared" si="1"/>
        <v>12.637362637362637</v>
      </c>
      <c r="O20" s="17"/>
      <c r="P20" s="18"/>
      <c r="Q20" s="18"/>
      <c r="R20" s="18"/>
    </row>
    <row r="21" spans="1:18" ht="13.5">
      <c r="A21" s="34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171</v>
      </c>
      <c r="H24" s="13" t="s">
        <v>0</v>
      </c>
      <c r="I24" s="14">
        <v>177</v>
      </c>
      <c r="J24" s="41">
        <f t="shared" si="0"/>
        <v>-3.1609195402298855</v>
      </c>
      <c r="K24" s="15">
        <v>138</v>
      </c>
      <c r="L24" s="13" t="s">
        <v>0</v>
      </c>
      <c r="M24" s="14">
        <v>142</v>
      </c>
      <c r="N24" s="41">
        <f t="shared" si="1"/>
        <v>20.357142857142858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128</v>
      </c>
      <c r="L25" s="13" t="s">
        <v>0</v>
      </c>
      <c r="M25" s="14">
        <v>134</v>
      </c>
      <c r="N25" s="41">
        <f t="shared" si="1"/>
        <v>-8.396946564885496</v>
      </c>
      <c r="P25" s="18"/>
      <c r="Q25" s="18"/>
      <c r="R25" s="18"/>
    </row>
    <row r="26" spans="1:18" ht="11.2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177</v>
      </c>
      <c r="H26" s="13" t="s">
        <v>0</v>
      </c>
      <c r="I26" s="11">
        <v>178</v>
      </c>
      <c r="J26" s="42">
        <f t="shared" si="0"/>
        <v>5.633802816901409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2.75" customHeight="1">
      <c r="A27" s="34">
        <v>15</v>
      </c>
      <c r="B27" s="63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870</v>
      </c>
      <c r="H27" s="13" t="s">
        <v>0</v>
      </c>
      <c r="I27" s="11">
        <v>880</v>
      </c>
      <c r="J27" s="41">
        <f t="shared" si="0"/>
        <v>4.571428571428571</v>
      </c>
      <c r="K27" s="26">
        <v>720</v>
      </c>
      <c r="L27" s="13" t="s">
        <v>0</v>
      </c>
      <c r="M27" s="11">
        <v>750</v>
      </c>
      <c r="N27" s="41">
        <f t="shared" si="1"/>
        <v>24.489795918367346</v>
      </c>
      <c r="P27" s="18"/>
      <c r="Q27" s="18"/>
      <c r="R27" s="18"/>
    </row>
    <row r="28" spans="1:18" ht="15" customHeight="1">
      <c r="A28" s="34">
        <v>16</v>
      </c>
      <c r="B28" s="67" t="s">
        <v>71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115</v>
      </c>
      <c r="J28" s="41">
        <f t="shared" si="0"/>
        <v>0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.75" customHeight="1">
      <c r="A29" s="34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54" t="s">
        <v>0</v>
      </c>
      <c r="I29" s="55">
        <v>55</v>
      </c>
      <c r="J29" s="41">
        <f t="shared" si="0"/>
        <v>-4.761904761904762</v>
      </c>
      <c r="K29" s="26">
        <v>70</v>
      </c>
      <c r="L29" s="14" t="s">
        <v>0</v>
      </c>
      <c r="M29" s="11">
        <v>80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54" t="s">
        <v>0</v>
      </c>
      <c r="I30" s="55">
        <v>50</v>
      </c>
      <c r="J30" s="41">
        <f t="shared" si="0"/>
        <v>-5.555555555555555</v>
      </c>
      <c r="K30" s="26">
        <v>45</v>
      </c>
      <c r="L30" s="14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5" customHeight="1">
      <c r="A31" s="34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3" t="s">
        <v>0</v>
      </c>
      <c r="I31" s="11">
        <v>100</v>
      </c>
      <c r="J31" s="41">
        <f t="shared" si="0"/>
        <v>-5.555555555555555</v>
      </c>
      <c r="K31" s="15">
        <v>50</v>
      </c>
      <c r="L31" s="10" t="s">
        <v>0</v>
      </c>
      <c r="M31" s="14">
        <v>70</v>
      </c>
      <c r="N31" s="41">
        <f t="shared" si="2"/>
        <v>41.66666666666667</v>
      </c>
      <c r="P31" s="18"/>
      <c r="Q31" s="18"/>
      <c r="R31" s="18"/>
    </row>
    <row r="32" spans="1:18" ht="13.5" customHeight="1">
      <c r="A32" s="34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0</v>
      </c>
      <c r="K32" s="15">
        <v>150</v>
      </c>
      <c r="L32" s="10" t="s">
        <v>0</v>
      </c>
      <c r="M32" s="14">
        <v>160</v>
      </c>
      <c r="N32" s="41">
        <f t="shared" si="2"/>
        <v>-22.58064516129032</v>
      </c>
      <c r="P32" s="18"/>
      <c r="Q32" s="18"/>
      <c r="R32" s="18"/>
    </row>
    <row r="33" spans="1:18" ht="12.75" customHeight="1">
      <c r="A33" s="34">
        <v>21</v>
      </c>
      <c r="B33" s="65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160</v>
      </c>
      <c r="J33" s="41">
        <f t="shared" si="0"/>
        <v>-3.571428571428571</v>
      </c>
      <c r="K33" s="15">
        <v>70</v>
      </c>
      <c r="L33" s="14" t="s">
        <v>0</v>
      </c>
      <c r="M33" s="14">
        <v>100</v>
      </c>
      <c r="N33" s="41">
        <f t="shared" si="2"/>
        <v>58.82352941176471</v>
      </c>
      <c r="P33" s="18"/>
      <c r="Q33" s="18"/>
      <c r="R33" s="18"/>
    </row>
    <row r="34" spans="1:18" ht="13.5" customHeight="1">
      <c r="A34" s="34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180</v>
      </c>
      <c r="G34" s="15">
        <v>160</v>
      </c>
      <c r="H34" s="14" t="s">
        <v>0</v>
      </c>
      <c r="I34" s="14">
        <v>180</v>
      </c>
      <c r="J34" s="41">
        <f t="shared" si="0"/>
        <v>-2.941176470588235</v>
      </c>
      <c r="K34" s="15">
        <v>110</v>
      </c>
      <c r="L34" s="14" t="s">
        <v>0</v>
      </c>
      <c r="M34" s="14">
        <v>120</v>
      </c>
      <c r="N34" s="41">
        <f aca="true" t="shared" si="3" ref="N34:N45">((D34+F34)/2-(K34+M34)/2)/((K34+M34)/2)*100</f>
        <v>43.47826086956522</v>
      </c>
      <c r="P34" s="18"/>
      <c r="Q34" s="18"/>
      <c r="R34" s="18"/>
    </row>
    <row r="35" spans="1:18" ht="15" customHeight="1">
      <c r="A35" s="34">
        <v>23</v>
      </c>
      <c r="B35" s="21" t="s">
        <v>77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 t="shared" si="0"/>
        <v>-18.181818181818183</v>
      </c>
      <c r="K35" s="15">
        <v>25</v>
      </c>
      <c r="L35" s="14" t="s">
        <v>0</v>
      </c>
      <c r="M35" s="14">
        <v>28</v>
      </c>
      <c r="N35" s="41">
        <f>((D35+F35)/2-(K35+M35)/2)/((K35+M35)/2)*100</f>
        <v>-15.09433962264151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35</v>
      </c>
      <c r="H36" s="10" t="s">
        <v>0</v>
      </c>
      <c r="I36" s="13">
        <v>60</v>
      </c>
      <c r="J36" s="41">
        <f t="shared" si="0"/>
        <v>-15.789473684210526</v>
      </c>
      <c r="K36" s="27">
        <v>40</v>
      </c>
      <c r="L36" s="10" t="s">
        <v>0</v>
      </c>
      <c r="M36" s="13">
        <v>50</v>
      </c>
      <c r="N36" s="41">
        <f t="shared" si="3"/>
        <v>-11.11111111111111</v>
      </c>
      <c r="P36" s="18"/>
      <c r="Q36" s="18"/>
      <c r="R36" s="18"/>
    </row>
    <row r="37" spans="1:18" ht="12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35</v>
      </c>
      <c r="G38" s="27">
        <v>30</v>
      </c>
      <c r="H38" s="12" t="s">
        <v>0</v>
      </c>
      <c r="I38" s="13">
        <v>40</v>
      </c>
      <c r="J38" s="41">
        <f t="shared" si="0"/>
        <v>-14.285714285714285</v>
      </c>
      <c r="K38" s="27">
        <v>30</v>
      </c>
      <c r="L38" s="10" t="s">
        <v>0</v>
      </c>
      <c r="M38" s="13">
        <v>35</v>
      </c>
      <c r="N38" s="41">
        <f t="shared" si="3"/>
        <v>-7.6923076923076925</v>
      </c>
      <c r="P38" s="18"/>
      <c r="Q38" s="18"/>
      <c r="R38" s="18"/>
    </row>
    <row r="39" spans="1:18" ht="15" customHeight="1">
      <c r="A39" s="34">
        <v>27</v>
      </c>
      <c r="B39" s="21" t="s">
        <v>68</v>
      </c>
      <c r="C39" s="19" t="s">
        <v>45</v>
      </c>
      <c r="D39" s="15">
        <v>40</v>
      </c>
      <c r="E39" s="10" t="s">
        <v>0</v>
      </c>
      <c r="F39" s="31">
        <v>70</v>
      </c>
      <c r="G39" s="42">
        <v>50</v>
      </c>
      <c r="H39" s="54" t="s">
        <v>0</v>
      </c>
      <c r="I39" s="55">
        <v>60</v>
      </c>
      <c r="J39" s="41">
        <f t="shared" si="0"/>
        <v>0</v>
      </c>
      <c r="K39" s="42">
        <v>30</v>
      </c>
      <c r="L39" s="54" t="s">
        <v>0</v>
      </c>
      <c r="M39" s="55">
        <v>50</v>
      </c>
      <c r="N39" s="41">
        <f t="shared" si="3"/>
        <v>37.5</v>
      </c>
      <c r="P39" s="18"/>
      <c r="Q39" s="18"/>
      <c r="R39" s="18"/>
    </row>
    <row r="40" spans="1:18" ht="15" customHeight="1">
      <c r="A40" s="34">
        <v>28</v>
      </c>
      <c r="B40" s="21" t="s">
        <v>69</v>
      </c>
      <c r="C40" s="19" t="s">
        <v>25</v>
      </c>
      <c r="D40" s="27">
        <v>30</v>
      </c>
      <c r="E40" s="14" t="s">
        <v>0</v>
      </c>
      <c r="F40" s="13">
        <v>40</v>
      </c>
      <c r="G40" s="42">
        <v>40</v>
      </c>
      <c r="H40" s="54" t="s">
        <v>0</v>
      </c>
      <c r="I40" s="55">
        <v>50</v>
      </c>
      <c r="J40" s="41">
        <f t="shared" si="0"/>
        <v>-22.22222222222222</v>
      </c>
      <c r="K40" s="42">
        <v>30</v>
      </c>
      <c r="L40" s="54" t="s">
        <v>0</v>
      </c>
      <c r="M40" s="55">
        <v>40</v>
      </c>
      <c r="N40" s="41">
        <f t="shared" si="3"/>
        <v>0</v>
      </c>
      <c r="P40" s="18"/>
      <c r="Q40" s="18"/>
      <c r="R40" s="18"/>
    </row>
    <row r="41" spans="1:18" ht="15" customHeight="1">
      <c r="A41" s="34">
        <v>29</v>
      </c>
      <c r="B41" s="24" t="s">
        <v>67</v>
      </c>
      <c r="C41" s="19" t="s">
        <v>3</v>
      </c>
      <c r="D41" s="27">
        <v>30</v>
      </c>
      <c r="E41" s="14" t="s">
        <v>0</v>
      </c>
      <c r="F41" s="13">
        <v>40</v>
      </c>
      <c r="G41" s="42">
        <v>35</v>
      </c>
      <c r="H41" s="54" t="s">
        <v>0</v>
      </c>
      <c r="I41" s="55">
        <v>45</v>
      </c>
      <c r="J41" s="41">
        <f t="shared" si="0"/>
        <v>-12.5</v>
      </c>
      <c r="K41" s="42">
        <v>25</v>
      </c>
      <c r="L41" s="54" t="s">
        <v>0</v>
      </c>
      <c r="M41" s="55">
        <v>35</v>
      </c>
      <c r="N41" s="41">
        <f t="shared" si="3"/>
        <v>16.666666666666664</v>
      </c>
      <c r="P41" s="18"/>
      <c r="Q41" s="18"/>
      <c r="R41" s="18"/>
    </row>
    <row r="42" spans="1:18" ht="15" customHeight="1">
      <c r="A42" s="34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50</v>
      </c>
      <c r="H42" s="28" t="s">
        <v>0</v>
      </c>
      <c r="I42" s="28">
        <v>70</v>
      </c>
      <c r="J42" s="41">
        <f t="shared" si="0"/>
        <v>-16.666666666666664</v>
      </c>
      <c r="K42" s="27">
        <v>40</v>
      </c>
      <c r="L42" s="11" t="s">
        <v>0</v>
      </c>
      <c r="M42" s="13">
        <v>60</v>
      </c>
      <c r="N42" s="41">
        <f t="shared" si="3"/>
        <v>0</v>
      </c>
      <c r="P42" s="18"/>
      <c r="Q42" s="18"/>
      <c r="R42" s="18"/>
    </row>
    <row r="43" spans="1:18" ht="15" customHeight="1">
      <c r="A43" s="34">
        <v>31</v>
      </c>
      <c r="B43" s="21" t="s">
        <v>76</v>
      </c>
      <c r="C43" s="19" t="s">
        <v>2</v>
      </c>
      <c r="D43" s="27">
        <v>40</v>
      </c>
      <c r="E43" s="14" t="s">
        <v>0</v>
      </c>
      <c r="F43" s="13">
        <v>60</v>
      </c>
      <c r="G43" s="27" t="s">
        <v>0</v>
      </c>
      <c r="H43" s="14" t="s">
        <v>0</v>
      </c>
      <c r="I43" s="31" t="s">
        <v>0</v>
      </c>
      <c r="J43" s="55" t="s">
        <v>0</v>
      </c>
      <c r="K43" s="27" t="s">
        <v>0</v>
      </c>
      <c r="L43" s="13" t="s">
        <v>0</v>
      </c>
      <c r="M43" s="13" t="s">
        <v>0</v>
      </c>
      <c r="N43" s="41" t="s">
        <v>0</v>
      </c>
      <c r="P43" s="18"/>
      <c r="Q43" s="18"/>
      <c r="R43" s="18"/>
    </row>
    <row r="44" spans="1:18" ht="15" customHeight="1">
      <c r="A44" s="34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90</v>
      </c>
      <c r="G44" s="27">
        <v>70</v>
      </c>
      <c r="H44" s="28" t="s">
        <v>0</v>
      </c>
      <c r="I44" s="28">
        <v>90</v>
      </c>
      <c r="J44" s="41">
        <f>((D44+F44)/2-(G44+I44)/2)/((G44+I44)/2)*100</f>
        <v>-6.25</v>
      </c>
      <c r="K44" s="27">
        <v>30</v>
      </c>
      <c r="L44" s="13" t="s">
        <v>0</v>
      </c>
      <c r="M44" s="13">
        <v>50</v>
      </c>
      <c r="N44" s="41">
        <f t="shared" si="3"/>
        <v>87.5</v>
      </c>
      <c r="P44" s="18"/>
      <c r="Q44" s="18"/>
      <c r="R44" s="18"/>
    </row>
    <row r="45" spans="1:18" ht="15" customHeight="1">
      <c r="A45" s="34">
        <v>33</v>
      </c>
      <c r="B45" s="24" t="s">
        <v>78</v>
      </c>
      <c r="C45" s="19" t="s">
        <v>3</v>
      </c>
      <c r="D45" s="27">
        <v>15</v>
      </c>
      <c r="E45" s="14" t="s">
        <v>0</v>
      </c>
      <c r="F45" s="13">
        <v>30</v>
      </c>
      <c r="G45" s="42">
        <v>20</v>
      </c>
      <c r="H45" s="54" t="s">
        <v>0</v>
      </c>
      <c r="I45" s="55">
        <v>40</v>
      </c>
      <c r="J45" s="41">
        <f>((D45+F45)/2-(G45+I45)/2)/((G45+I45)/2)*100</f>
        <v>-25</v>
      </c>
      <c r="K45" s="42">
        <v>25</v>
      </c>
      <c r="L45" s="54" t="s">
        <v>0</v>
      </c>
      <c r="M45" s="55">
        <v>35</v>
      </c>
      <c r="N45" s="41">
        <f t="shared" si="3"/>
        <v>-25</v>
      </c>
      <c r="P45" s="18"/>
      <c r="Q45" s="18"/>
      <c r="R45" s="18"/>
    </row>
    <row r="46" spans="1:18" ht="15" customHeight="1">
      <c r="A46" s="34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60</v>
      </c>
      <c r="J46" s="41">
        <f aca="true" t="shared" si="4" ref="J46:J58">((D46+F46)/2-(G46+I46)/2)/((G46+I46)/2)*100</f>
        <v>0</v>
      </c>
      <c r="K46" s="27">
        <v>30</v>
      </c>
      <c r="L46" s="11" t="s">
        <v>0</v>
      </c>
      <c r="M46" s="13">
        <v>60</v>
      </c>
      <c r="N46" s="41">
        <f>((D46+F46)/2-(K46+M46)/2)/((K46+M46)/2)*100</f>
        <v>11.11111111111111</v>
      </c>
      <c r="P46" s="18"/>
      <c r="Q46" s="18"/>
      <c r="R46" s="18"/>
    </row>
    <row r="47" spans="1:18" ht="15" customHeight="1">
      <c r="A47" s="34">
        <v>35</v>
      </c>
      <c r="B47" s="23" t="s">
        <v>19</v>
      </c>
      <c r="C47" s="22" t="s">
        <v>3</v>
      </c>
      <c r="D47" s="15">
        <v>280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1">
        <f t="shared" si="4"/>
        <v>-5.714285714285714</v>
      </c>
      <c r="K47" s="15">
        <v>250</v>
      </c>
      <c r="L47" s="10" t="s">
        <v>0</v>
      </c>
      <c r="M47" s="14">
        <v>350</v>
      </c>
      <c r="N47" s="41">
        <f>((D47+F47)/2-(K47+M47)/2)/((K47+M47)/2)*100</f>
        <v>10</v>
      </c>
      <c r="P47" s="18"/>
      <c r="Q47" s="18"/>
      <c r="R47" s="18"/>
    </row>
    <row r="48" spans="1:18" ht="15" customHeight="1">
      <c r="A48" s="34">
        <v>36</v>
      </c>
      <c r="B48" s="23" t="s">
        <v>5</v>
      </c>
      <c r="C48" s="19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2" t="s">
        <v>0</v>
      </c>
      <c r="M48" s="14">
        <v>340</v>
      </c>
      <c r="N48" s="41">
        <f>((D48+F48)/2-(K48+M48)/2)/((K48+M48)/2)*100</f>
        <v>11.864406779661017</v>
      </c>
      <c r="P48" s="18"/>
      <c r="Q48" s="18"/>
      <c r="R48" s="18"/>
    </row>
    <row r="49" spans="1:18" ht="15" customHeight="1">
      <c r="A49" s="34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500</v>
      </c>
      <c r="H49" s="14" t="s">
        <v>0</v>
      </c>
      <c r="I49" s="66">
        <v>1100</v>
      </c>
      <c r="J49" s="41">
        <f t="shared" si="4"/>
        <v>6.25</v>
      </c>
      <c r="K49" s="15">
        <v>700</v>
      </c>
      <c r="L49" s="10" t="s">
        <v>0</v>
      </c>
      <c r="M49" s="14">
        <v>1300</v>
      </c>
      <c r="N49" s="41">
        <f>((D49+F49)/2-(K49+M49)/2)/((K49+M49)/2)*100</f>
        <v>-15</v>
      </c>
      <c r="P49" s="18"/>
      <c r="Q49" s="18"/>
      <c r="R49" s="18"/>
    </row>
    <row r="50" spans="1:18" ht="15" customHeight="1">
      <c r="A50" s="34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1">
        <f t="shared" si="4"/>
        <v>-5.263157894736842</v>
      </c>
      <c r="K50" s="15">
        <v>120</v>
      </c>
      <c r="L50" s="53" t="s">
        <v>0</v>
      </c>
      <c r="M50" s="14">
        <v>150</v>
      </c>
      <c r="N50" s="41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4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1">
        <f t="shared" si="4"/>
        <v>0</v>
      </c>
      <c r="K51" s="15">
        <v>580</v>
      </c>
      <c r="L51" s="10" t="s">
        <v>0</v>
      </c>
      <c r="M51" s="14">
        <v>600</v>
      </c>
      <c r="N51" s="41">
        <f t="shared" si="5"/>
        <v>16.94915254237288</v>
      </c>
      <c r="P51" s="18"/>
      <c r="Q51" s="18"/>
    </row>
    <row r="52" spans="1:14" ht="15" customHeight="1">
      <c r="A52" s="34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500</v>
      </c>
      <c r="G52" s="15">
        <v>460</v>
      </c>
      <c r="H52" s="14" t="s">
        <v>0</v>
      </c>
      <c r="I52" s="14">
        <v>480</v>
      </c>
      <c r="J52" s="41">
        <f t="shared" si="4"/>
        <v>2.127659574468085</v>
      </c>
      <c r="K52" s="15">
        <v>420</v>
      </c>
      <c r="L52" s="14" t="s">
        <v>0</v>
      </c>
      <c r="M52" s="14">
        <v>460</v>
      </c>
      <c r="N52" s="41">
        <f t="shared" si="5"/>
        <v>9.090909090909092</v>
      </c>
    </row>
    <row r="53" spans="1:14" ht="15" customHeight="1">
      <c r="A53" s="34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290</v>
      </c>
      <c r="H53" s="10" t="s">
        <v>0</v>
      </c>
      <c r="I53" s="14">
        <v>300</v>
      </c>
      <c r="J53" s="41">
        <f t="shared" si="4"/>
        <v>-11.864406779661017</v>
      </c>
      <c r="K53" s="15">
        <v>260</v>
      </c>
      <c r="L53" s="10" t="s">
        <v>0</v>
      </c>
      <c r="M53" s="14">
        <v>270</v>
      </c>
      <c r="N53" s="41">
        <f t="shared" si="5"/>
        <v>-1.8867924528301887</v>
      </c>
    </row>
    <row r="54" spans="1:14" ht="15" customHeight="1">
      <c r="A54" s="34">
        <v>42</v>
      </c>
      <c r="B54" s="21" t="s">
        <v>33</v>
      </c>
      <c r="C54" s="19" t="s">
        <v>3</v>
      </c>
      <c r="D54" s="15">
        <v>145</v>
      </c>
      <c r="E54" s="10" t="s">
        <v>0</v>
      </c>
      <c r="F54" s="14">
        <v>155</v>
      </c>
      <c r="G54" s="15">
        <v>160</v>
      </c>
      <c r="H54" s="10" t="s">
        <v>0</v>
      </c>
      <c r="I54" s="14">
        <v>170</v>
      </c>
      <c r="J54" s="41">
        <f t="shared" si="4"/>
        <v>-9.090909090909092</v>
      </c>
      <c r="K54" s="15">
        <v>150</v>
      </c>
      <c r="L54" s="10" t="s">
        <v>0</v>
      </c>
      <c r="M54" s="14">
        <v>160</v>
      </c>
      <c r="N54" s="41">
        <f t="shared" si="5"/>
        <v>-3.225806451612903</v>
      </c>
    </row>
    <row r="55" spans="1:14" ht="15" customHeight="1">
      <c r="A55" s="34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65</v>
      </c>
      <c r="H55" s="10" t="s">
        <v>0</v>
      </c>
      <c r="I55" s="14">
        <v>70</v>
      </c>
      <c r="J55" s="41">
        <f t="shared" si="4"/>
        <v>-12.592592592592592</v>
      </c>
      <c r="K55" s="15">
        <v>48</v>
      </c>
      <c r="L55" s="10" t="s">
        <v>0</v>
      </c>
      <c r="M55" s="14">
        <v>50</v>
      </c>
      <c r="N55" s="41">
        <f t="shared" si="5"/>
        <v>20.408163265306122</v>
      </c>
    </row>
    <row r="56" spans="1:14" ht="13.5" customHeight="1">
      <c r="A56" s="34">
        <v>44</v>
      </c>
      <c r="B56" s="21" t="s">
        <v>44</v>
      </c>
      <c r="C56" s="19" t="s">
        <v>3</v>
      </c>
      <c r="D56" s="15">
        <v>35</v>
      </c>
      <c r="E56" s="10" t="s">
        <v>0</v>
      </c>
      <c r="F56" s="14">
        <v>40</v>
      </c>
      <c r="G56" s="15">
        <v>42</v>
      </c>
      <c r="H56" s="10" t="s">
        <v>0</v>
      </c>
      <c r="I56" s="14">
        <v>45</v>
      </c>
      <c r="J56" s="41">
        <f t="shared" si="4"/>
        <v>-13.793103448275861</v>
      </c>
      <c r="K56" s="15">
        <v>32</v>
      </c>
      <c r="L56" s="10" t="s">
        <v>0</v>
      </c>
      <c r="M56" s="14">
        <v>35</v>
      </c>
      <c r="N56" s="41">
        <f t="shared" si="5"/>
        <v>11.940298507462686</v>
      </c>
    </row>
    <row r="57" spans="1:14" ht="15" customHeight="1">
      <c r="A57" s="34">
        <v>45</v>
      </c>
      <c r="B57" s="21" t="s">
        <v>40</v>
      </c>
      <c r="C57" s="19" t="s">
        <v>2</v>
      </c>
      <c r="D57" s="15">
        <v>30</v>
      </c>
      <c r="E57" s="10" t="s">
        <v>0</v>
      </c>
      <c r="F57" s="14">
        <v>40</v>
      </c>
      <c r="G57" s="15">
        <v>25</v>
      </c>
      <c r="H57" s="10" t="s">
        <v>0</v>
      </c>
      <c r="I57" s="14">
        <v>40</v>
      </c>
      <c r="J57" s="41">
        <f t="shared" si="4"/>
        <v>7.6923076923076925</v>
      </c>
      <c r="K57" s="15">
        <v>20</v>
      </c>
      <c r="L57" s="10" t="s">
        <v>0</v>
      </c>
      <c r="M57" s="14">
        <v>30</v>
      </c>
      <c r="N57" s="41">
        <f t="shared" si="5"/>
        <v>40</v>
      </c>
    </row>
    <row r="58" spans="1:14" ht="15" customHeight="1">
      <c r="A58" s="34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680</v>
      </c>
      <c r="H58" s="10" t="s">
        <v>0</v>
      </c>
      <c r="I58" s="14">
        <v>920</v>
      </c>
      <c r="J58" s="41">
        <f t="shared" si="4"/>
        <v>0</v>
      </c>
      <c r="K58" s="15">
        <v>490</v>
      </c>
      <c r="L58" s="10" t="s">
        <v>0</v>
      </c>
      <c r="M58" s="14">
        <v>700</v>
      </c>
      <c r="N58" s="41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5" t="s">
        <v>89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</row>
    <row r="61" spans="1:15" ht="17.25" customHeight="1">
      <c r="A61" s="88" t="s">
        <v>27</v>
      </c>
      <c r="B61" s="89"/>
      <c r="C61" s="89"/>
      <c r="D61" s="89"/>
      <c r="E61" s="89"/>
      <c r="F61" s="90"/>
      <c r="G61" s="68" t="s">
        <v>26</v>
      </c>
      <c r="H61" s="69"/>
      <c r="I61" s="69"/>
      <c r="J61" s="69"/>
      <c r="K61" s="69"/>
      <c r="L61" s="69"/>
      <c r="M61" s="69"/>
      <c r="N61" s="70"/>
      <c r="O61" s="16"/>
    </row>
    <row r="62" spans="1:14" ht="19.5" customHeight="1">
      <c r="A62" s="87" t="s">
        <v>10</v>
      </c>
      <c r="B62" s="87"/>
      <c r="C62" s="91" t="s">
        <v>8</v>
      </c>
      <c r="D62" s="91"/>
      <c r="E62" s="91"/>
      <c r="F62" s="91"/>
      <c r="G62" s="112" t="s">
        <v>10</v>
      </c>
      <c r="H62" s="113"/>
      <c r="I62" s="113"/>
      <c r="J62" s="114"/>
      <c r="K62" s="84" t="s">
        <v>9</v>
      </c>
      <c r="L62" s="85"/>
      <c r="M62" s="85"/>
      <c r="N62" s="86"/>
    </row>
    <row r="63" spans="1:14" ht="42" customHeight="1">
      <c r="A63" s="127" t="s">
        <v>91</v>
      </c>
      <c r="B63" s="129"/>
      <c r="C63" s="109" t="s">
        <v>95</v>
      </c>
      <c r="D63" s="110"/>
      <c r="E63" s="110"/>
      <c r="F63" s="111"/>
      <c r="G63" s="123" t="s">
        <v>94</v>
      </c>
      <c r="H63" s="124"/>
      <c r="I63" s="124"/>
      <c r="J63" s="125"/>
      <c r="K63" s="109" t="s">
        <v>97</v>
      </c>
      <c r="L63" s="110"/>
      <c r="M63" s="110"/>
      <c r="N63" s="111"/>
    </row>
    <row r="64" spans="1:14" ht="42" customHeight="1">
      <c r="A64" s="127" t="s">
        <v>92</v>
      </c>
      <c r="B64" s="128"/>
      <c r="C64" s="109" t="s">
        <v>96</v>
      </c>
      <c r="D64" s="110"/>
      <c r="E64" s="110"/>
      <c r="F64" s="111"/>
      <c r="G64" s="123" t="s">
        <v>80</v>
      </c>
      <c r="H64" s="124"/>
      <c r="I64" s="124"/>
      <c r="J64" s="125"/>
      <c r="K64" s="109" t="s">
        <v>79</v>
      </c>
      <c r="L64" s="110"/>
      <c r="M64" s="110"/>
      <c r="N64" s="111"/>
    </row>
    <row r="65" spans="1:14" ht="51" customHeight="1">
      <c r="A65" s="118" t="s">
        <v>81</v>
      </c>
      <c r="B65" s="119"/>
      <c r="C65" s="120" t="s">
        <v>81</v>
      </c>
      <c r="D65" s="121"/>
      <c r="E65" s="121"/>
      <c r="F65" s="122"/>
      <c r="G65" s="123" t="s">
        <v>93</v>
      </c>
      <c r="H65" s="124"/>
      <c r="I65" s="124"/>
      <c r="J65" s="125"/>
      <c r="K65" s="109" t="s">
        <v>79</v>
      </c>
      <c r="L65" s="110"/>
      <c r="M65" s="110"/>
      <c r="N65" s="111"/>
    </row>
    <row r="66" spans="1:14" ht="47.25" customHeight="1" hidden="1">
      <c r="A66" s="105" t="s">
        <v>50</v>
      </c>
      <c r="B66" s="106"/>
      <c r="C66" s="60" t="s">
        <v>56</v>
      </c>
      <c r="D66" s="59"/>
      <c r="E66" s="59"/>
      <c r="F66" s="61"/>
      <c r="G66" s="58" t="s">
        <v>49</v>
      </c>
      <c r="H66" s="58"/>
      <c r="I66" s="58"/>
      <c r="J66" s="58"/>
      <c r="K66" s="126" t="s">
        <v>48</v>
      </c>
      <c r="L66" s="126"/>
      <c r="M66" s="126"/>
      <c r="N66" s="126"/>
    </row>
    <row r="67" spans="1:14" ht="48.75" customHeight="1" hidden="1">
      <c r="A67" s="105"/>
      <c r="B67" s="106"/>
      <c r="C67" s="60" t="s">
        <v>56</v>
      </c>
      <c r="D67" s="59"/>
      <c r="E67" s="59"/>
      <c r="F67" s="61"/>
      <c r="G67" s="58"/>
      <c r="H67" s="58"/>
      <c r="I67" s="58"/>
      <c r="J67" s="58"/>
      <c r="K67" s="126"/>
      <c r="L67" s="126"/>
      <c r="M67" s="126"/>
      <c r="N67" s="126"/>
    </row>
    <row r="68" spans="1:14" ht="3.75" customHeight="1" hidden="1">
      <c r="A68" s="117"/>
      <c r="B68" s="117"/>
      <c r="C68" s="60" t="s">
        <v>56</v>
      </c>
      <c r="D68" s="59"/>
      <c r="E68" s="59"/>
      <c r="F68" s="61"/>
      <c r="G68" s="58" t="s">
        <v>46</v>
      </c>
      <c r="H68" s="58"/>
      <c r="I68" s="58"/>
      <c r="J68" s="58"/>
      <c r="K68" s="126" t="s">
        <v>47</v>
      </c>
      <c r="L68" s="126"/>
      <c r="M68" s="126"/>
      <c r="N68" s="126"/>
    </row>
    <row r="69" spans="1:14" ht="20.25" customHeight="1">
      <c r="A69" s="116" t="s">
        <v>66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72</v>
      </c>
      <c r="L70" s="6"/>
      <c r="M70" s="6"/>
      <c r="N70" s="6"/>
    </row>
    <row r="71" spans="11:14" ht="18" customHeight="1">
      <c r="K71" s="93" t="s">
        <v>90</v>
      </c>
      <c r="L71" s="93"/>
      <c r="M71" s="93"/>
      <c r="N71" s="93"/>
    </row>
    <row r="72" spans="11:14" ht="15.75" customHeight="1">
      <c r="K72" s="107" t="s">
        <v>74</v>
      </c>
      <c r="L72" s="108"/>
      <c r="M72" s="108"/>
      <c r="N72" s="108"/>
    </row>
    <row r="73" spans="11:14" ht="15.75" customHeight="1">
      <c r="K73" s="93" t="s">
        <v>73</v>
      </c>
      <c r="L73" s="93"/>
      <c r="M73" s="93"/>
      <c r="N73" s="93"/>
    </row>
    <row r="74" spans="11:14" ht="13.5">
      <c r="K74" s="92" t="s">
        <v>63</v>
      </c>
      <c r="L74" s="92"/>
      <c r="M74" s="92"/>
      <c r="N74" s="92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3"/>
      <c r="L75" s="93"/>
      <c r="M75" s="93"/>
      <c r="N75" s="93"/>
    </row>
    <row r="76" spans="1:14" ht="15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2"/>
      <c r="L76" s="92"/>
      <c r="M76" s="92"/>
      <c r="N76" s="92"/>
    </row>
    <row r="79" spans="13:16" ht="13.5">
      <c r="M79" s="40"/>
      <c r="N79"/>
      <c r="O79"/>
      <c r="P79"/>
    </row>
    <row r="80" spans="13:16" ht="15.75">
      <c r="M80" s="107"/>
      <c r="N80" s="108"/>
      <c r="O80" s="108"/>
      <c r="P80" s="108"/>
    </row>
    <row r="81" spans="13:16" ht="15.75">
      <c r="M81" s="93"/>
      <c r="N81" s="93"/>
      <c r="O81" s="93"/>
      <c r="P81" s="93"/>
    </row>
    <row r="82" spans="13:16" ht="13.5">
      <c r="M82" s="92"/>
      <c r="N82" s="92"/>
      <c r="O82" s="92"/>
      <c r="P82" s="92"/>
    </row>
    <row r="83" spans="13:16" ht="15.75">
      <c r="M83" s="107"/>
      <c r="N83" s="108"/>
      <c r="O83" s="108"/>
      <c r="P83" s="108"/>
    </row>
    <row r="84" spans="13:16" ht="15.75">
      <c r="M84" s="93"/>
      <c r="N84" s="93"/>
      <c r="O84" s="93"/>
      <c r="P84" s="93"/>
    </row>
    <row r="85" spans="13:16" ht="13.5">
      <c r="M85" s="92"/>
      <c r="N85" s="92"/>
      <c r="O85" s="92"/>
      <c r="P85" s="92"/>
    </row>
    <row r="86" spans="13:16" ht="15.75">
      <c r="M86" s="93"/>
      <c r="N86" s="93"/>
      <c r="O86" s="93"/>
      <c r="P86" s="93"/>
    </row>
  </sheetData>
  <sheetProtection/>
  <mergeCells count="59">
    <mergeCell ref="A64:B64"/>
    <mergeCell ref="C64:F64"/>
    <mergeCell ref="G64:J64"/>
    <mergeCell ref="K64:N64"/>
    <mergeCell ref="A63:B63"/>
    <mergeCell ref="A65:B65"/>
    <mergeCell ref="C65:F65"/>
    <mergeCell ref="K65:N65"/>
    <mergeCell ref="G65:J65"/>
    <mergeCell ref="K68:N68"/>
    <mergeCell ref="K67:N67"/>
    <mergeCell ref="K66:N66"/>
    <mergeCell ref="C63:F63"/>
    <mergeCell ref="G63:J63"/>
    <mergeCell ref="K63:N63"/>
    <mergeCell ref="G62:J62"/>
    <mergeCell ref="D10:F12"/>
    <mergeCell ref="A60:N60"/>
    <mergeCell ref="K10:M12"/>
    <mergeCell ref="K74:N74"/>
    <mergeCell ref="K72:N72"/>
    <mergeCell ref="A69:N69"/>
    <mergeCell ref="A68:B68"/>
    <mergeCell ref="A66:B66"/>
    <mergeCell ref="A67:B67"/>
    <mergeCell ref="M86:P86"/>
    <mergeCell ref="M80:P80"/>
    <mergeCell ref="M81:P81"/>
    <mergeCell ref="K76:N76"/>
    <mergeCell ref="M85:P85"/>
    <mergeCell ref="K75:N7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2:N62"/>
    <mergeCell ref="A62:B62"/>
    <mergeCell ref="A10:A12"/>
    <mergeCell ref="A61:F61"/>
    <mergeCell ref="C62:F62"/>
    <mergeCell ref="M82:P82"/>
    <mergeCell ref="K71:N71"/>
    <mergeCell ref="K73:N73"/>
    <mergeCell ref="A76:J76"/>
    <mergeCell ref="J10:J12"/>
    <mergeCell ref="G61:N61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2022-12-13T06:35:21Z</cp:lastPrinted>
  <dcterms:created xsi:type="dcterms:W3CDTF">2007-06-24T07:34:26Z</dcterms:created>
  <dcterms:modified xsi:type="dcterms:W3CDTF">2022-12-13T06:41:05Z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