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<sst xmlns="http://schemas.openxmlformats.org/spreadsheetml/2006/main" count="233" uniqueCount="92">
  <si>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</si>
  <si>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</si>
  <si>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</si>
  <si>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</si>
  <si>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</si>
  <si>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</si>
  <si>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</si>
  <si>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</si>
  <si>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</si>
  <si>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</si>
  <si>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</si>
  <si>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</si>
  <si>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</si>
  <si>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</si>
  <si>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</si>
  <si>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</si>
  <si>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</si>
  <si>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</si>
  <si>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</si>
  <si>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</si>
  <si>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</si>
  <si>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</si>
  <si>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</si>
  <si>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</si>
  <si>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</si>
  <si>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</si>
  <si>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</si>
  <si>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</si>
  <si>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</si>
  <si>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</si>
  <si>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</si>
  <si>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</si>
  <si>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</si>
  <si>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</si>
  <si>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</si>
  <si>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</si>
  <si>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</si>
  <si>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</si>
  <si>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</si>
  <si>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</si>
  <si>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</si>
  <si>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</si>
  <si>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</si>
  <si>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</si>
  <si>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</si>
  <si>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</si>
  <si>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</si>
  <si>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</si>
  <si>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</si>
  <si>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</si>
  <si>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</si>
  <si>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</si>
  <si>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</si>
  <si>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</si>
  <si>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</si>
  <si>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</si>
  <si>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</si>
  <si>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</si>
  <si>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মীর এনামুল ইসলাম</t>
  </si>
  <si>
    <t>উপপরিচলক (দায়িত্ব প্রাপ্ত)</t>
  </si>
  <si>
    <t>করল্লা/ উচ্ছে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</si>
  <si>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</si>
  <si>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</si>
  <si>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</si>
  <si>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</si>
  <si>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</si>
  <si>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</si>
  <si>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</si>
  <si>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</si>
  <si>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</si>
  <si>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 xml:space="preserve">       কৃষি বিপণন অধিদপ্তর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</si>
  <si>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</si>
  <si>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</si>
  <si>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</si>
  <si>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কাঁচামরিচ (দেশি)</t>
  </si>
  <si>
    <t>`</t>
  </si>
  <si>
    <t>সীম</t>
  </si>
  <si>
    <t>রুই মাছ, কাতল মাছ</t>
  </si>
  <si>
    <t>আদা (দেশী)</t>
  </si>
  <si>
    <t>আদা (আমদানীকৃত)</t>
  </si>
  <si>
    <t>চিনি</t>
  </si>
  <si>
    <t>লবণ, দুধ</t>
  </si>
  <si>
    <t xml:space="preserve">আলু, করল্লা, বেগুন, মিষ্টিকুমড়া,সীম,  </t>
  </si>
  <si>
    <t xml:space="preserve"> কাঁচাপেঁপে,কাঁচামরিচ</t>
  </si>
  <si>
    <t>তারিখঃ 27/12/202২ খ্রি.।</t>
  </si>
  <si>
    <t>27/12/২০২২</t>
  </si>
  <si>
    <t>27/11/২০২2</t>
  </si>
  <si>
    <t>27/12/২০2১</t>
  </si>
  <si>
    <t xml:space="preserve"> আটা(প্যা.,খোলা),মসুর ডাল,মুগ ডাল,  ছোলা কলাই,পিঁয়াজ(আম:),রসুন(দেশী)</t>
  </si>
  <si>
    <t>সয়াবিন তেল (বোতলজাত), পাম তৈল ,সয়াবিন তেল(ক্যান ৫ লি.), পিঁয়াজ (দেশী), রসুন (আম:),আদা (দেশি), আদা (আমদা:)</t>
  </si>
  <si>
    <t>স্মারক নং 1২.02.9১০০.7০0.16.02৫.1৬.9১০</t>
  </si>
  <si>
    <t>ইলিশ মাছ , মোরগ-মুরগি(কক/সোনালী), ডিম-হাঁস, ডিম- ফার্ম(লাল/সাদা)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</si>
</sst>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dd\ mmmm\,\ yyyy"/>
    <numFmt numFmtId="170" formatCode="[$-409]h:mm:ss\ AM/PM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sz val="10"/>
      <color indexed="8"/>
      <name val="NikoshBAN"/>
      <family val="0"/>
    </font>
    <font>
      <b/>
      <sz val="14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4"/>
      <color theme="1"/>
      <name val="NikoshBAN"/>
      <family val="0"/>
    </font>
    <font>
      <b/>
      <sz val="12"/>
      <color theme="1"/>
      <name val="NikoshBAN"/>
      <family val="0"/>
    </font>
    <font>
      <sz val="10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4" fillId="0" borderId="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6" fillId="0" borderId="0" xfId="0" applyFont="1" applyBorder="1" applyAlignment="1">
      <alignment vertical="center"/>
    </xf>
    <xf numFmtId="2" fontId="56" fillId="0" borderId="0" xfId="0" applyNumberFormat="1" applyFont="1" applyBorder="1" applyAlignment="1">
      <alignment vertical="center"/>
    </xf>
    <xf numFmtId="2" fontId="56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2" fontId="9" fillId="0" borderId="10" xfId="0" applyNumberFormat="1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9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top"/>
    </xf>
    <xf numFmtId="2" fontId="53" fillId="0" borderId="0" xfId="0" applyNumberFormat="1" applyFont="1" applyAlignment="1">
      <alignment vertical="center"/>
    </xf>
    <xf numFmtId="2" fontId="10" fillId="0" borderId="10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top" wrapText="1"/>
    </xf>
    <xf numFmtId="0" fontId="13" fillId="33" borderId="0" xfId="0" applyFont="1" applyFill="1" applyAlignment="1">
      <alignment horizontal="center" vertical="top"/>
    </xf>
    <xf numFmtId="49" fontId="2" fillId="0" borderId="17" xfId="0" applyNumberFormat="1" applyFont="1" applyBorder="1" applyAlignment="1">
      <alignment vertical="top" wrapText="1"/>
    </xf>
    <xf numFmtId="49" fontId="2" fillId="0" borderId="18" xfId="0" applyNumberFormat="1" applyFont="1" applyBorder="1" applyAlignment="1">
      <alignment vertical="top" wrapText="1"/>
    </xf>
    <xf numFmtId="49" fontId="2" fillId="0" borderId="19" xfId="0" applyNumberFormat="1" applyFont="1" applyBorder="1" applyAlignment="1">
      <alignment vertical="top" wrapText="1"/>
    </xf>
    <xf numFmtId="164" fontId="2" fillId="0" borderId="17" xfId="0" applyNumberFormat="1" applyFont="1" applyBorder="1" applyAlignment="1">
      <alignment vertical="top" wrapText="1"/>
    </xf>
    <xf numFmtId="164" fontId="2" fillId="0" borderId="19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0" fontId="53" fillId="34" borderId="0" xfId="0" applyFont="1" applyFill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3" fillId="35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49" fontId="11" fillId="0" borderId="17" xfId="0" applyNumberFormat="1" applyFont="1" applyBorder="1" applyAlignment="1">
      <alignment vertical="top" wrapText="1"/>
    </xf>
    <xf numFmtId="164" fontId="2" fillId="0" borderId="17" xfId="0" applyNumberFormat="1" applyFont="1" applyBorder="1" applyAlignment="1">
      <alignment horizontal="left" vertical="top" wrapText="1"/>
    </xf>
    <xf numFmtId="164" fontId="2" fillId="0" borderId="19" xfId="0" applyNumberFormat="1" applyFont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53" fillId="33" borderId="0" xfId="0" applyFont="1" applyFill="1" applyAlignment="1">
      <alignment horizontal="center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6" borderId="14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49" fontId="3" fillId="36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top" wrapText="1"/>
    </xf>
    <xf numFmtId="49" fontId="3" fillId="37" borderId="14" xfId="0" applyNumberFormat="1" applyFont="1" applyFill="1" applyBorder="1" applyAlignment="1">
      <alignment horizontal="center" vertical="center" wrapText="1"/>
    </xf>
    <xf numFmtId="49" fontId="3" fillId="37" borderId="10" xfId="0" applyNumberFormat="1" applyFont="1" applyFill="1" applyBorder="1" applyAlignment="1">
      <alignment horizontal="center" vertical="center" wrapText="1"/>
    </xf>
    <xf numFmtId="49" fontId="3" fillId="37" borderId="15" xfId="0" applyNumberFormat="1" applyFont="1" applyFill="1" applyBorder="1" applyAlignment="1">
      <alignment horizontal="center" vertical="center" wrapText="1"/>
    </xf>
    <xf numFmtId="49" fontId="55" fillId="0" borderId="0" xfId="0" applyNumberFormat="1" applyFont="1" applyAlignment="1">
      <alignment horizontal="center" vertical="center"/>
    </xf>
    <xf numFmtId="49" fontId="57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8" fillId="0" borderId="17" xfId="52" applyFont="1" applyBorder="1" applyAlignment="1" applyProtection="1">
      <alignment horizontal="center" vertical="top" wrapText="1"/>
      <protection/>
    </xf>
    <xf numFmtId="0" fontId="58" fillId="0" borderId="18" xfId="52" applyFont="1" applyBorder="1" applyAlignment="1" applyProtection="1">
      <alignment horizontal="center" vertical="top" wrapText="1"/>
      <protection/>
    </xf>
    <xf numFmtId="0" fontId="58" fillId="0" borderId="19" xfId="52" applyFont="1" applyBorder="1" applyAlignment="1" applyProtection="1">
      <alignment horizontal="center" vertical="top" wrapText="1"/>
      <protection/>
    </xf>
    <xf numFmtId="0" fontId="55" fillId="0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59" fillId="0" borderId="17" xfId="0" applyFont="1" applyBorder="1" applyAlignment="1">
      <alignment horizontal="left" vertical="center" wrapText="1"/>
    </xf>
    <xf numFmtId="0" fontId="56" fillId="0" borderId="1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1400175</xdr:colOff>
      <xdr:row>0</xdr:row>
      <xdr:rowOff>38100</xdr:rowOff>
    </xdr:from>
    <xdr:to>
      <xdr:col>2</xdr:col>
      <xdr:colOff>447675</xdr:colOff>
      <xdr:row>3</xdr:row>
      <xdr:rowOff>19050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381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62</xdr:row>
      <xdr:rowOff>209550</xdr:rowOff>
    </xdr:from>
    <xdr:to>
      <xdr:col>12</xdr:col>
      <xdr:colOff>257175</xdr:colOff>
      <xdr:row>64</xdr:row>
      <xdr:rowOff>114300</xdr:rowOff>
    </xdr:to>
    <xdr:pic>
      <xdr:nvPicPr>
        <xdr:cNvPr id="2" name="Picture 3" descr="mir anamul si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0" y="14639925"/>
          <a:ext cx="8477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="120" zoomScaleNormal="120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1.421875" style="1" customWidth="1"/>
    <col min="11" max="11" width="8.00390625" style="1" customWidth="1"/>
    <col min="12" max="12" width="1.421875" style="1" customWidth="1"/>
    <col min="13" max="13" width="6.421875" style="1" customWidth="1"/>
    <col min="14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91" t="s">
        <v>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s="12" customFormat="1" ht="15.75" customHeight="1">
      <c r="A2" s="91" t="s">
        <v>69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s="12" customFormat="1" ht="15.75" customHeight="1">
      <c r="A3" s="59"/>
      <c r="B3" s="59"/>
      <c r="C3" s="59"/>
      <c r="D3" s="91" t="s">
        <v>70</v>
      </c>
      <c r="E3" s="91"/>
      <c r="F3" s="91"/>
      <c r="G3" s="91"/>
      <c r="H3" s="91"/>
      <c r="I3" s="91"/>
      <c r="J3" s="59"/>
      <c r="K3" s="59"/>
      <c r="L3" s="59"/>
      <c r="M3" s="59"/>
      <c r="N3" s="59"/>
    </row>
    <row r="4" spans="1:14" s="12" customFormat="1" ht="15.75" customHeight="1">
      <c r="A4" s="127" t="s">
        <v>68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</row>
    <row r="5" spans="1:8" s="12" customFormat="1" ht="18" customHeight="1">
      <c r="A5" s="138" t="s">
        <v>33</v>
      </c>
      <c r="B5" s="138"/>
      <c r="C5" s="138"/>
      <c r="D5" s="138"/>
      <c r="E5" s="138"/>
      <c r="F5" s="138"/>
      <c r="H5" s="51"/>
    </row>
    <row r="6" spans="1:14" s="12" customFormat="1" ht="18.75" customHeight="1">
      <c r="A6" s="128" t="s">
        <v>71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</row>
    <row r="7" spans="1:14" s="12" customFormat="1" ht="15.75" customHeight="1">
      <c r="A7" s="103" t="s">
        <v>90</v>
      </c>
      <c r="B7" s="103"/>
      <c r="C7" s="103"/>
      <c r="D7" s="103"/>
      <c r="E7" s="103"/>
      <c r="F7" s="103"/>
      <c r="H7" s="31"/>
      <c r="I7" s="23"/>
      <c r="J7" s="139" t="s">
        <v>84</v>
      </c>
      <c r="K7" s="139"/>
      <c r="L7" s="139"/>
      <c r="M7" s="139"/>
      <c r="N7" s="139"/>
    </row>
    <row r="8" spans="1:14" ht="16.5" customHeight="1">
      <c r="A8" s="52" t="s">
        <v>75</v>
      </c>
      <c r="B8" s="17"/>
      <c r="C8" s="13"/>
      <c r="D8" s="14"/>
      <c r="E8" s="15"/>
      <c r="F8" s="14"/>
      <c r="G8" s="16"/>
      <c r="H8" s="15"/>
      <c r="I8" s="14"/>
      <c r="J8" s="14"/>
      <c r="K8" s="140" t="s">
        <v>27</v>
      </c>
      <c r="L8" s="140"/>
      <c r="M8" s="140"/>
      <c r="N8" s="140"/>
    </row>
    <row r="9" spans="1:17" ht="12" customHeight="1">
      <c r="A9" s="118" t="s">
        <v>45</v>
      </c>
      <c r="B9" s="129" t="s">
        <v>0</v>
      </c>
      <c r="C9" s="118" t="s">
        <v>3</v>
      </c>
      <c r="D9" s="74" t="s">
        <v>29</v>
      </c>
      <c r="E9" s="75"/>
      <c r="F9" s="76"/>
      <c r="G9" s="74" t="s">
        <v>25</v>
      </c>
      <c r="H9" s="75"/>
      <c r="I9" s="76"/>
      <c r="J9" s="109" t="s">
        <v>36</v>
      </c>
      <c r="K9" s="96" t="s">
        <v>26</v>
      </c>
      <c r="L9" s="97"/>
      <c r="M9" s="98"/>
      <c r="N9" s="109" t="s">
        <v>37</v>
      </c>
      <c r="Q9" s="69"/>
    </row>
    <row r="10" spans="1:14" ht="22.5" customHeight="1">
      <c r="A10" s="119"/>
      <c r="B10" s="130"/>
      <c r="C10" s="119"/>
      <c r="D10" s="77"/>
      <c r="E10" s="78"/>
      <c r="F10" s="79"/>
      <c r="G10" s="77"/>
      <c r="H10" s="78"/>
      <c r="I10" s="79"/>
      <c r="J10" s="110"/>
      <c r="K10" s="99"/>
      <c r="L10" s="100"/>
      <c r="M10" s="101"/>
      <c r="N10" s="110"/>
    </row>
    <row r="11" spans="1:16" ht="14.25" customHeight="1">
      <c r="A11" s="120"/>
      <c r="B11" s="131"/>
      <c r="C11" s="120"/>
      <c r="D11" s="124" t="s">
        <v>85</v>
      </c>
      <c r="E11" s="125"/>
      <c r="F11" s="126"/>
      <c r="G11" s="124" t="s">
        <v>86</v>
      </c>
      <c r="H11" s="125"/>
      <c r="I11" s="126"/>
      <c r="J11" s="111"/>
      <c r="K11" s="112" t="s">
        <v>87</v>
      </c>
      <c r="L11" s="113"/>
      <c r="M11" s="114"/>
      <c r="N11" s="111"/>
      <c r="P11" s="54"/>
    </row>
    <row r="12" spans="1:14" s="2" customFormat="1" ht="17.25" customHeight="1">
      <c r="A12" s="35">
        <v>1</v>
      </c>
      <c r="B12" s="28" t="s">
        <v>55</v>
      </c>
      <c r="C12" s="55" t="s">
        <v>4</v>
      </c>
      <c r="D12" s="22">
        <v>70</v>
      </c>
      <c r="E12" s="30" t="s">
        <v>5</v>
      </c>
      <c r="F12" s="22">
        <v>85</v>
      </c>
      <c r="G12" s="33">
        <v>70</v>
      </c>
      <c r="H12" s="30" t="s">
        <v>5</v>
      </c>
      <c r="I12" s="34">
        <v>85</v>
      </c>
      <c r="J12" s="26">
        <f aca="true" t="shared" si="0" ref="J12:J49">((D12+F12)/2-(G12+I12)/2)/((G12+I12)/2)*100</f>
        <v>0</v>
      </c>
      <c r="K12" s="22">
        <v>62</v>
      </c>
      <c r="L12" s="30" t="s">
        <v>5</v>
      </c>
      <c r="M12" s="22">
        <v>70</v>
      </c>
      <c r="N12" s="25">
        <f>((D12+F12)/2-(K12+M12)/2)/((K12+M12)/2)*100</f>
        <v>17.424242424242426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65</v>
      </c>
      <c r="G13" s="33">
        <v>60</v>
      </c>
      <c r="H13" s="30">
        <v>6</v>
      </c>
      <c r="I13" s="34">
        <v>65</v>
      </c>
      <c r="J13" s="24">
        <f t="shared" si="0"/>
        <v>0</v>
      </c>
      <c r="K13" s="22">
        <v>55</v>
      </c>
      <c r="L13" s="30" t="s">
        <v>5</v>
      </c>
      <c r="M13" s="22">
        <v>58</v>
      </c>
      <c r="N13" s="25">
        <f aca="true" t="shared" si="1" ref="N13:N30">((D13+F13)/2-(K13+M13)/2)/((K13+M13)/2)*100</f>
        <v>10.619469026548673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58</v>
      </c>
      <c r="G14" s="33">
        <v>55</v>
      </c>
      <c r="H14" s="30" t="s">
        <v>5</v>
      </c>
      <c r="I14" s="34">
        <v>58</v>
      </c>
      <c r="J14" s="24">
        <f t="shared" si="0"/>
        <v>0</v>
      </c>
      <c r="K14" s="22">
        <v>52</v>
      </c>
      <c r="L14" s="30" t="s">
        <v>5</v>
      </c>
      <c r="M14" s="22">
        <v>55</v>
      </c>
      <c r="N14" s="25">
        <f t="shared" si="1"/>
        <v>5.607476635514018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48</v>
      </c>
      <c r="E15" s="30" t="s">
        <v>5</v>
      </c>
      <c r="F15" s="22">
        <v>52</v>
      </c>
      <c r="G15" s="33">
        <v>48</v>
      </c>
      <c r="H15" s="30" t="s">
        <v>5</v>
      </c>
      <c r="I15" s="34">
        <v>52</v>
      </c>
      <c r="J15" s="24">
        <f t="shared" si="0"/>
        <v>0</v>
      </c>
      <c r="K15" s="22">
        <v>44</v>
      </c>
      <c r="L15" s="30" t="s">
        <v>5</v>
      </c>
      <c r="M15" s="22">
        <v>48</v>
      </c>
      <c r="N15" s="25">
        <f t="shared" si="1"/>
        <v>8.695652173913043</v>
      </c>
    </row>
    <row r="16" spans="1:14" ht="17.25" customHeight="1">
      <c r="A16" s="35">
        <v>5</v>
      </c>
      <c r="B16" s="28" t="s">
        <v>57</v>
      </c>
      <c r="C16" s="35" t="s">
        <v>6</v>
      </c>
      <c r="D16" s="22">
        <v>65</v>
      </c>
      <c r="E16" s="30" t="s">
        <v>5</v>
      </c>
      <c r="F16" s="22">
        <v>72</v>
      </c>
      <c r="G16" s="33">
        <v>62</v>
      </c>
      <c r="H16" s="30" t="s">
        <v>5</v>
      </c>
      <c r="I16" s="34">
        <v>64</v>
      </c>
      <c r="J16" s="24">
        <f t="shared" si="0"/>
        <v>8.73015873015873</v>
      </c>
      <c r="K16" s="22">
        <v>40</v>
      </c>
      <c r="L16" s="30" t="s">
        <v>5</v>
      </c>
      <c r="M16" s="22">
        <v>45</v>
      </c>
      <c r="N16" s="25">
        <f t="shared" si="1"/>
        <v>61.1764705882353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60</v>
      </c>
      <c r="E17" s="30" t="s">
        <v>5</v>
      </c>
      <c r="F17" s="22">
        <v>62</v>
      </c>
      <c r="G17" s="33">
        <v>58</v>
      </c>
      <c r="H17" s="30" t="s">
        <v>5</v>
      </c>
      <c r="I17" s="34">
        <v>60</v>
      </c>
      <c r="J17" s="24">
        <f t="shared" si="0"/>
        <v>3.389830508474576</v>
      </c>
      <c r="K17" s="22">
        <v>34</v>
      </c>
      <c r="L17" s="30" t="s">
        <v>5</v>
      </c>
      <c r="M17" s="22">
        <v>35</v>
      </c>
      <c r="N17" s="25">
        <f t="shared" si="1"/>
        <v>76.81159420289855</v>
      </c>
    </row>
    <row r="18" spans="1:14" ht="17.25" customHeight="1">
      <c r="A18" s="35">
        <v>7</v>
      </c>
      <c r="B18" s="28" t="s">
        <v>56</v>
      </c>
      <c r="C18" s="35" t="s">
        <v>6</v>
      </c>
      <c r="D18" s="22">
        <v>95</v>
      </c>
      <c r="E18" s="30" t="s">
        <v>5</v>
      </c>
      <c r="F18" s="22">
        <v>150</v>
      </c>
      <c r="G18" s="33">
        <v>95</v>
      </c>
      <c r="H18" s="30" t="s">
        <v>5</v>
      </c>
      <c r="I18" s="34">
        <v>145</v>
      </c>
      <c r="J18" s="24">
        <f t="shared" si="0"/>
        <v>2.083333333333333</v>
      </c>
      <c r="K18" s="22">
        <v>90</v>
      </c>
      <c r="L18" s="30" t="s">
        <v>5</v>
      </c>
      <c r="M18" s="22">
        <v>125</v>
      </c>
      <c r="N18" s="25">
        <f t="shared" si="1"/>
        <v>13.953488372093023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100</v>
      </c>
      <c r="E19" s="30" t="s">
        <v>5</v>
      </c>
      <c r="F19" s="22">
        <v>130</v>
      </c>
      <c r="G19" s="33">
        <v>90</v>
      </c>
      <c r="H19" s="30" t="s">
        <v>5</v>
      </c>
      <c r="I19" s="34">
        <v>125</v>
      </c>
      <c r="J19" s="24">
        <f t="shared" si="0"/>
        <v>6.976744186046512</v>
      </c>
      <c r="K19" s="22">
        <v>120</v>
      </c>
      <c r="L19" s="30" t="s">
        <v>5</v>
      </c>
      <c r="M19" s="22">
        <v>130</v>
      </c>
      <c r="N19" s="25">
        <f t="shared" si="1"/>
        <v>-8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80</v>
      </c>
      <c r="E20" s="30" t="s">
        <v>5</v>
      </c>
      <c r="F20" s="22">
        <v>85</v>
      </c>
      <c r="G20" s="33">
        <v>78</v>
      </c>
      <c r="H20" s="30" t="s">
        <v>5</v>
      </c>
      <c r="I20" s="34">
        <v>80</v>
      </c>
      <c r="J20" s="24">
        <f t="shared" si="0"/>
        <v>4.430379746835443</v>
      </c>
      <c r="K20" s="22">
        <v>70</v>
      </c>
      <c r="L20" s="30" t="s">
        <v>5</v>
      </c>
      <c r="M20" s="22">
        <v>80</v>
      </c>
      <c r="N20" s="25">
        <f t="shared" si="1"/>
        <v>10</v>
      </c>
    </row>
    <row r="21" spans="1:14" ht="17.25" customHeight="1">
      <c r="A21" s="35">
        <v>10</v>
      </c>
      <c r="B21" s="28" t="s">
        <v>62</v>
      </c>
      <c r="C21" s="35" t="s">
        <v>7</v>
      </c>
      <c r="D21" s="22">
        <v>178</v>
      </c>
      <c r="E21" s="30" t="s">
        <v>5</v>
      </c>
      <c r="F21" s="22">
        <v>190</v>
      </c>
      <c r="G21" s="33">
        <v>188</v>
      </c>
      <c r="H21" s="30" t="s">
        <v>5</v>
      </c>
      <c r="I21" s="34">
        <v>190</v>
      </c>
      <c r="J21" s="24">
        <f t="shared" si="0"/>
        <v>-2.6455026455026456</v>
      </c>
      <c r="K21" s="22">
        <v>154</v>
      </c>
      <c r="L21" s="30" t="s">
        <v>5</v>
      </c>
      <c r="M21" s="22">
        <v>156</v>
      </c>
      <c r="N21" s="25">
        <f t="shared" si="1"/>
        <v>18.70967741935484</v>
      </c>
    </row>
    <row r="22" spans="1:14" ht="17.25" customHeight="1">
      <c r="A22" s="35">
        <v>11</v>
      </c>
      <c r="B22" s="28" t="s">
        <v>73</v>
      </c>
      <c r="C22" s="35" t="s">
        <v>6</v>
      </c>
      <c r="D22" s="22">
        <v>130</v>
      </c>
      <c r="E22" s="30" t="s">
        <v>5</v>
      </c>
      <c r="F22" s="22">
        <v>135</v>
      </c>
      <c r="G22" s="33">
        <v>132</v>
      </c>
      <c r="H22" s="30" t="s">
        <v>5</v>
      </c>
      <c r="I22" s="34">
        <v>135</v>
      </c>
      <c r="J22" s="24">
        <f t="shared" si="0"/>
        <v>-0.7490636704119851</v>
      </c>
      <c r="K22" s="22">
        <v>134</v>
      </c>
      <c r="L22" s="30" t="s">
        <v>5</v>
      </c>
      <c r="M22" s="22">
        <v>140</v>
      </c>
      <c r="N22" s="25">
        <f t="shared" si="1"/>
        <v>-3.2846715328467155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880</v>
      </c>
      <c r="E23" s="30" t="s">
        <v>5</v>
      </c>
      <c r="F23" s="22">
        <v>910</v>
      </c>
      <c r="G23" s="33">
        <v>930</v>
      </c>
      <c r="H23" s="30" t="s">
        <v>5</v>
      </c>
      <c r="I23" s="34">
        <v>940</v>
      </c>
      <c r="J23" s="24">
        <f t="shared" si="0"/>
        <v>-4.27807486631016</v>
      </c>
      <c r="K23" s="22">
        <v>720</v>
      </c>
      <c r="L23" s="30" t="s">
        <v>5</v>
      </c>
      <c r="M23" s="22">
        <v>760</v>
      </c>
      <c r="N23" s="25">
        <f t="shared" si="1"/>
        <v>20.945945945945947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34</v>
      </c>
      <c r="E24" s="30"/>
      <c r="F24" s="22">
        <v>36</v>
      </c>
      <c r="G24" s="33">
        <v>36</v>
      </c>
      <c r="H24" s="30" t="s">
        <v>5</v>
      </c>
      <c r="I24" s="34">
        <v>40</v>
      </c>
      <c r="J24" s="24">
        <f t="shared" si="0"/>
        <v>-7.894736842105263</v>
      </c>
      <c r="K24" s="22">
        <v>0</v>
      </c>
      <c r="L24" s="30">
        <v>0</v>
      </c>
      <c r="M24" s="22">
        <v>0</v>
      </c>
      <c r="N24" s="24" t="e">
        <f t="shared" si="1"/>
        <v>#DIV/0!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38</v>
      </c>
      <c r="E25" s="30" t="s">
        <v>5</v>
      </c>
      <c r="F25" s="22">
        <v>44</v>
      </c>
      <c r="G25" s="33">
        <v>30</v>
      </c>
      <c r="H25" s="30">
        <v>68</v>
      </c>
      <c r="I25" s="34">
        <v>40</v>
      </c>
      <c r="J25" s="24">
        <f t="shared" si="0"/>
        <v>17.142857142857142</v>
      </c>
      <c r="K25" s="22">
        <v>35</v>
      </c>
      <c r="L25" s="30" t="s">
        <v>5</v>
      </c>
      <c r="M25" s="22">
        <v>37</v>
      </c>
      <c r="N25" s="24">
        <f t="shared" si="1"/>
        <v>13.88888888888889</v>
      </c>
    </row>
    <row r="26" spans="1:14" ht="17.25" customHeight="1">
      <c r="A26" s="35">
        <v>15</v>
      </c>
      <c r="B26" s="28" t="s">
        <v>52</v>
      </c>
      <c r="C26" s="35" t="s">
        <v>6</v>
      </c>
      <c r="D26" s="22">
        <v>60</v>
      </c>
      <c r="E26" s="30" t="s">
        <v>5</v>
      </c>
      <c r="F26" s="22">
        <v>70</v>
      </c>
      <c r="G26" s="33">
        <v>55</v>
      </c>
      <c r="H26" s="30" t="s">
        <v>5</v>
      </c>
      <c r="I26" s="34">
        <v>70</v>
      </c>
      <c r="J26" s="24">
        <f t="shared" si="0"/>
        <v>4</v>
      </c>
      <c r="K26" s="22">
        <v>40</v>
      </c>
      <c r="L26" s="30" t="s">
        <v>5</v>
      </c>
      <c r="M26" s="22">
        <v>60</v>
      </c>
      <c r="N26" s="24">
        <f t="shared" si="1"/>
        <v>30</v>
      </c>
    </row>
    <row r="27" spans="1:14" ht="17.25" customHeight="1">
      <c r="A27" s="35">
        <v>16</v>
      </c>
      <c r="B27" s="28" t="s">
        <v>31</v>
      </c>
      <c r="C27" s="35" t="s">
        <v>6</v>
      </c>
      <c r="D27" s="22">
        <v>100</v>
      </c>
      <c r="E27" s="30" t="s">
        <v>5</v>
      </c>
      <c r="F27" s="22">
        <v>110</v>
      </c>
      <c r="G27" s="33">
        <v>110</v>
      </c>
      <c r="H27" s="30" t="s">
        <v>5</v>
      </c>
      <c r="I27" s="34">
        <v>120</v>
      </c>
      <c r="J27" s="24">
        <f t="shared" si="0"/>
        <v>-8.695652173913043</v>
      </c>
      <c r="K27" s="22">
        <v>150</v>
      </c>
      <c r="L27" s="30" t="s">
        <v>5</v>
      </c>
      <c r="M27" s="22">
        <v>160</v>
      </c>
      <c r="N27" s="24">
        <f t="shared" si="1"/>
        <v>-32.25806451612903</v>
      </c>
    </row>
    <row r="28" spans="1:14" ht="17.25" customHeight="1">
      <c r="A28" s="35"/>
      <c r="B28" s="28" t="s">
        <v>78</v>
      </c>
      <c r="C28" s="35" t="s">
        <v>6</v>
      </c>
      <c r="D28" s="22">
        <v>100</v>
      </c>
      <c r="E28" s="70" t="s">
        <v>5</v>
      </c>
      <c r="F28" s="22">
        <v>110</v>
      </c>
      <c r="G28" s="33">
        <v>100</v>
      </c>
      <c r="H28" s="70" t="s">
        <v>5</v>
      </c>
      <c r="I28" s="34">
        <v>120</v>
      </c>
      <c r="J28" s="24">
        <f t="shared" si="0"/>
        <v>-4.545454545454546</v>
      </c>
      <c r="K28" s="22">
        <v>60</v>
      </c>
      <c r="L28" s="30"/>
      <c r="M28" s="22">
        <v>120</v>
      </c>
      <c r="N28" s="24">
        <f t="shared" si="1"/>
        <v>16.666666666666664</v>
      </c>
    </row>
    <row r="29" spans="1:14" ht="17.25" customHeight="1">
      <c r="A29" s="35">
        <v>17</v>
      </c>
      <c r="B29" s="28" t="s">
        <v>79</v>
      </c>
      <c r="C29" s="35" t="s">
        <v>6</v>
      </c>
      <c r="D29" s="22">
        <v>150</v>
      </c>
      <c r="E29" s="30" t="s">
        <v>5</v>
      </c>
      <c r="F29" s="22">
        <v>160</v>
      </c>
      <c r="G29" s="33">
        <v>180</v>
      </c>
      <c r="H29" s="30" t="s">
        <v>5</v>
      </c>
      <c r="I29" s="34">
        <v>190</v>
      </c>
      <c r="J29" s="24">
        <f t="shared" si="0"/>
        <v>-16.216216216216218</v>
      </c>
      <c r="K29" s="22">
        <v>60</v>
      </c>
      <c r="L29" s="30" t="s">
        <v>5</v>
      </c>
      <c r="M29" s="22">
        <v>120</v>
      </c>
      <c r="N29" s="24">
        <f t="shared" si="1"/>
        <v>72.22222222222221</v>
      </c>
    </row>
    <row r="30" spans="1:14" ht="17.25" customHeight="1">
      <c r="A30" s="35">
        <v>18</v>
      </c>
      <c r="B30" s="28" t="s">
        <v>60</v>
      </c>
      <c r="C30" s="35" t="s">
        <v>6</v>
      </c>
      <c r="D30" s="22">
        <v>40</v>
      </c>
      <c r="E30" s="30" t="s">
        <v>5</v>
      </c>
      <c r="F30" s="22">
        <v>50</v>
      </c>
      <c r="G30" s="33">
        <v>50</v>
      </c>
      <c r="H30" s="30" t="s">
        <v>5</v>
      </c>
      <c r="I30" s="34">
        <v>55</v>
      </c>
      <c r="J30" s="24">
        <f t="shared" si="0"/>
        <v>-14.285714285714285</v>
      </c>
      <c r="K30" s="22">
        <v>0</v>
      </c>
      <c r="L30" s="30" t="s">
        <v>5</v>
      </c>
      <c r="M30" s="22">
        <v>0</v>
      </c>
      <c r="N30" s="24" t="e">
        <f t="shared" si="1"/>
        <v>#DIV/0!</v>
      </c>
    </row>
    <row r="31" spans="1:14" ht="17.25" customHeight="1">
      <c r="A31" s="35">
        <v>19</v>
      </c>
      <c r="B31" s="28" t="s">
        <v>67</v>
      </c>
      <c r="C31" s="35" t="s">
        <v>6</v>
      </c>
      <c r="D31" s="22">
        <v>15</v>
      </c>
      <c r="E31" s="30"/>
      <c r="F31" s="22">
        <v>20</v>
      </c>
      <c r="G31" s="33">
        <v>22</v>
      </c>
      <c r="H31" s="30"/>
      <c r="I31" s="34">
        <v>24</v>
      </c>
      <c r="J31" s="24">
        <f t="shared" si="0"/>
        <v>-23.91304347826087</v>
      </c>
      <c r="K31" s="22">
        <v>25</v>
      </c>
      <c r="L31" s="30"/>
      <c r="M31" s="22">
        <v>26</v>
      </c>
      <c r="N31" s="24">
        <v>0</v>
      </c>
    </row>
    <row r="32" spans="1:14" ht="17.25" customHeight="1">
      <c r="A32" s="35">
        <v>20</v>
      </c>
      <c r="B32" s="28" t="s">
        <v>54</v>
      </c>
      <c r="C32" s="35" t="s">
        <v>6</v>
      </c>
      <c r="D32" s="22">
        <v>20</v>
      </c>
      <c r="E32" s="30" t="s">
        <v>5</v>
      </c>
      <c r="F32" s="22">
        <v>40</v>
      </c>
      <c r="G32" s="33">
        <v>30</v>
      </c>
      <c r="H32" s="30">
        <v>60</v>
      </c>
      <c r="I32" s="34">
        <v>50</v>
      </c>
      <c r="J32" s="24">
        <f t="shared" si="0"/>
        <v>-25</v>
      </c>
      <c r="K32" s="22">
        <v>35</v>
      </c>
      <c r="L32" s="30" t="s">
        <v>5</v>
      </c>
      <c r="M32" s="22">
        <v>45</v>
      </c>
      <c r="N32" s="24">
        <f aca="true" t="shared" si="2" ref="N32:N49">((D32+F32)/2-(K32+M32)/2)/((K32+M32)/2)*100</f>
        <v>-25</v>
      </c>
    </row>
    <row r="33" spans="1:14" ht="17.25" customHeight="1">
      <c r="A33" s="35">
        <v>21</v>
      </c>
      <c r="B33" s="28" t="s">
        <v>66</v>
      </c>
      <c r="C33" s="35" t="s">
        <v>6</v>
      </c>
      <c r="D33" s="22">
        <v>20</v>
      </c>
      <c r="E33" s="30" t="s">
        <v>5</v>
      </c>
      <c r="F33" s="22">
        <v>25</v>
      </c>
      <c r="G33" s="33">
        <v>18</v>
      </c>
      <c r="H33" s="30" t="s">
        <v>5</v>
      </c>
      <c r="I33" s="34">
        <v>20</v>
      </c>
      <c r="J33" s="24">
        <f t="shared" si="0"/>
        <v>18.421052631578945</v>
      </c>
      <c r="K33" s="22">
        <v>15</v>
      </c>
      <c r="L33" s="30" t="s">
        <v>5</v>
      </c>
      <c r="M33" s="22">
        <v>20</v>
      </c>
      <c r="N33" s="24">
        <f t="shared" si="2"/>
        <v>28.57142857142857</v>
      </c>
    </row>
    <row r="34" spans="1:14" ht="17.25" customHeight="1">
      <c r="A34" s="35">
        <v>22</v>
      </c>
      <c r="B34" s="28" t="s">
        <v>32</v>
      </c>
      <c r="C34" s="35" t="s">
        <v>6</v>
      </c>
      <c r="D34" s="22">
        <v>25</v>
      </c>
      <c r="E34" s="30" t="s">
        <v>5</v>
      </c>
      <c r="F34" s="22">
        <v>30</v>
      </c>
      <c r="G34" s="33">
        <v>40</v>
      </c>
      <c r="H34" s="30" t="s">
        <v>5</v>
      </c>
      <c r="I34" s="34">
        <v>50</v>
      </c>
      <c r="J34" s="24">
        <f t="shared" si="0"/>
        <v>-38.88888888888889</v>
      </c>
      <c r="K34" s="22">
        <v>25</v>
      </c>
      <c r="L34" s="30" t="s">
        <v>5</v>
      </c>
      <c r="M34" s="22">
        <v>30</v>
      </c>
      <c r="N34" s="24">
        <f t="shared" si="2"/>
        <v>0</v>
      </c>
    </row>
    <row r="35" spans="1:14" ht="17.25" customHeight="1">
      <c r="A35" s="35">
        <v>23</v>
      </c>
      <c r="B35" s="28" t="s">
        <v>76</v>
      </c>
      <c r="C35" s="35" t="s">
        <v>6</v>
      </c>
      <c r="D35" s="22">
        <v>30</v>
      </c>
      <c r="E35" s="30" t="s">
        <v>5</v>
      </c>
      <c r="F35" s="22">
        <v>50</v>
      </c>
      <c r="G35" s="33">
        <v>40</v>
      </c>
      <c r="H35" s="30">
        <v>50</v>
      </c>
      <c r="I35" s="34">
        <v>50</v>
      </c>
      <c r="J35" s="24">
        <f t="shared" si="0"/>
        <v>-11.11111111111111</v>
      </c>
      <c r="K35" s="22">
        <v>0</v>
      </c>
      <c r="L35" s="30" t="s">
        <v>5</v>
      </c>
      <c r="M35" s="22">
        <v>0</v>
      </c>
      <c r="N35" s="24" t="e">
        <f t="shared" si="2"/>
        <v>#DIV/0!</v>
      </c>
    </row>
    <row r="36" spans="1:14" ht="17.25" customHeight="1">
      <c r="A36" s="35">
        <v>24</v>
      </c>
      <c r="B36" s="28" t="s">
        <v>74</v>
      </c>
      <c r="C36" s="35" t="s">
        <v>6</v>
      </c>
      <c r="D36" s="22">
        <v>60</v>
      </c>
      <c r="E36" s="30" t="s">
        <v>5</v>
      </c>
      <c r="F36" s="22">
        <v>80</v>
      </c>
      <c r="G36" s="33">
        <v>40</v>
      </c>
      <c r="H36" s="30" t="s">
        <v>5</v>
      </c>
      <c r="I36" s="34">
        <v>70</v>
      </c>
      <c r="J36" s="24">
        <f t="shared" si="0"/>
        <v>27.27272727272727</v>
      </c>
      <c r="K36" s="22">
        <v>55</v>
      </c>
      <c r="L36" s="30" t="s">
        <v>5</v>
      </c>
      <c r="M36" s="22">
        <v>65</v>
      </c>
      <c r="N36" s="24">
        <f t="shared" si="2"/>
        <v>16.666666666666664</v>
      </c>
    </row>
    <row r="37" spans="1:14" ht="17.25" customHeight="1">
      <c r="A37" s="35">
        <v>25</v>
      </c>
      <c r="B37" s="28" t="s">
        <v>49</v>
      </c>
      <c r="C37" s="35" t="s">
        <v>6</v>
      </c>
      <c r="D37" s="22">
        <v>250</v>
      </c>
      <c r="E37" s="30" t="s">
        <v>5</v>
      </c>
      <c r="F37" s="22">
        <v>380</v>
      </c>
      <c r="G37" s="33">
        <v>250</v>
      </c>
      <c r="H37" s="30" t="s">
        <v>5</v>
      </c>
      <c r="I37" s="34">
        <v>350</v>
      </c>
      <c r="J37" s="24">
        <f t="shared" si="0"/>
        <v>5</v>
      </c>
      <c r="K37" s="22">
        <v>250</v>
      </c>
      <c r="L37" s="30" t="s">
        <v>5</v>
      </c>
      <c r="M37" s="22">
        <v>280</v>
      </c>
      <c r="N37" s="24">
        <f t="shared" si="2"/>
        <v>18.867924528301888</v>
      </c>
    </row>
    <row r="38" spans="1:14" ht="17.25" customHeight="1">
      <c r="A38" s="35">
        <v>26</v>
      </c>
      <c r="B38" s="28" t="s">
        <v>50</v>
      </c>
      <c r="C38" s="35" t="s">
        <v>6</v>
      </c>
      <c r="D38" s="22">
        <v>250</v>
      </c>
      <c r="E38" s="30" t="s">
        <v>5</v>
      </c>
      <c r="F38" s="22">
        <v>360</v>
      </c>
      <c r="G38" s="33">
        <v>250</v>
      </c>
      <c r="H38" s="30" t="s">
        <v>5</v>
      </c>
      <c r="I38" s="34">
        <v>350</v>
      </c>
      <c r="J38" s="24">
        <f t="shared" si="0"/>
        <v>1.6666666666666667</v>
      </c>
      <c r="K38" s="22">
        <v>240</v>
      </c>
      <c r="L38" s="30" t="s">
        <v>5</v>
      </c>
      <c r="M38" s="22">
        <v>270</v>
      </c>
      <c r="N38" s="24">
        <f t="shared" si="2"/>
        <v>19.607843137254903</v>
      </c>
    </row>
    <row r="39" spans="1:14" ht="17.25" customHeight="1">
      <c r="A39" s="67">
        <v>27</v>
      </c>
      <c r="B39" s="28" t="s">
        <v>51</v>
      </c>
      <c r="C39" s="35" t="s">
        <v>6</v>
      </c>
      <c r="D39" s="22">
        <v>650</v>
      </c>
      <c r="E39" s="30" t="s">
        <v>5</v>
      </c>
      <c r="F39" s="60">
        <v>750</v>
      </c>
      <c r="G39" s="33">
        <v>650</v>
      </c>
      <c r="H39" s="30" t="e">
        <f>-I40:J40</f>
        <v>#VALUE!</v>
      </c>
      <c r="I39" s="61">
        <v>800</v>
      </c>
      <c r="J39" s="24">
        <f t="shared" si="0"/>
        <v>-3.4482758620689653</v>
      </c>
      <c r="K39" s="22">
        <v>700</v>
      </c>
      <c r="L39" s="30" t="s">
        <v>5</v>
      </c>
      <c r="M39" s="58">
        <v>1050</v>
      </c>
      <c r="N39" s="24">
        <f t="shared" si="2"/>
        <v>-20</v>
      </c>
    </row>
    <row r="40" spans="1:14" ht="17.25" customHeight="1">
      <c r="A40" s="35">
        <v>28</v>
      </c>
      <c r="B40" s="28" t="s">
        <v>35</v>
      </c>
      <c r="C40" s="35" t="s">
        <v>6</v>
      </c>
      <c r="D40" s="22">
        <v>140</v>
      </c>
      <c r="E40" s="30" t="s">
        <v>5</v>
      </c>
      <c r="F40" s="22">
        <v>180</v>
      </c>
      <c r="G40" s="33">
        <v>150</v>
      </c>
      <c r="H40" s="30" t="s">
        <v>5</v>
      </c>
      <c r="I40" s="34">
        <v>170</v>
      </c>
      <c r="J40" s="24">
        <f t="shared" si="0"/>
        <v>0</v>
      </c>
      <c r="K40" s="22">
        <v>120</v>
      </c>
      <c r="L40" s="30" t="s">
        <v>5</v>
      </c>
      <c r="M40" s="22">
        <v>130</v>
      </c>
      <c r="N40" s="24">
        <f t="shared" si="2"/>
        <v>28.000000000000004</v>
      </c>
    </row>
    <row r="41" spans="1:14" ht="17.25" customHeight="1">
      <c r="A41" s="35">
        <v>29</v>
      </c>
      <c r="B41" s="28" t="s">
        <v>9</v>
      </c>
      <c r="C41" s="35" t="s">
        <v>6</v>
      </c>
      <c r="D41" s="22">
        <v>650</v>
      </c>
      <c r="E41" s="30" t="s">
        <v>5</v>
      </c>
      <c r="F41" s="22">
        <v>750</v>
      </c>
      <c r="G41" s="33">
        <v>650</v>
      </c>
      <c r="H41" s="30" t="s">
        <v>5</v>
      </c>
      <c r="I41" s="34">
        <v>750</v>
      </c>
      <c r="J41" s="24">
        <f t="shared" si="0"/>
        <v>0</v>
      </c>
      <c r="K41" s="22">
        <v>550</v>
      </c>
      <c r="L41" s="30" t="s">
        <v>5</v>
      </c>
      <c r="M41" s="22">
        <v>560</v>
      </c>
      <c r="N41" s="24">
        <f t="shared" si="2"/>
        <v>26.126126126126124</v>
      </c>
    </row>
    <row r="42" spans="1:14" ht="17.25" customHeight="1">
      <c r="A42" s="35">
        <v>30</v>
      </c>
      <c r="B42" s="28" t="s">
        <v>20</v>
      </c>
      <c r="C42" s="35" t="s">
        <v>6</v>
      </c>
      <c r="D42" s="22">
        <v>530</v>
      </c>
      <c r="E42" s="30" t="s">
        <v>5</v>
      </c>
      <c r="F42" s="22">
        <v>550</v>
      </c>
      <c r="G42" s="33">
        <v>530</v>
      </c>
      <c r="H42" s="30" t="s">
        <v>5</v>
      </c>
      <c r="I42" s="34">
        <v>550</v>
      </c>
      <c r="J42" s="24">
        <f>((D42+F42)/2-(G42+I42)/2)/((G42+I42)/2)*100</f>
        <v>0</v>
      </c>
      <c r="K42" s="22">
        <v>480</v>
      </c>
      <c r="L42" s="30" t="s">
        <v>5</v>
      </c>
      <c r="M42" s="22">
        <v>500</v>
      </c>
      <c r="N42" s="24">
        <f t="shared" si="2"/>
        <v>10.204081632653061</v>
      </c>
    </row>
    <row r="43" spans="1:14" ht="17.25" customHeight="1">
      <c r="A43" s="35">
        <v>31</v>
      </c>
      <c r="B43" s="28" t="s">
        <v>24</v>
      </c>
      <c r="C43" s="35" t="s">
        <v>6</v>
      </c>
      <c r="D43" s="22">
        <v>260</v>
      </c>
      <c r="E43" s="30" t="s">
        <v>5</v>
      </c>
      <c r="F43" s="22">
        <v>280</v>
      </c>
      <c r="G43" s="33">
        <v>300</v>
      </c>
      <c r="H43" s="30" t="s">
        <v>5</v>
      </c>
      <c r="I43" s="34">
        <v>310</v>
      </c>
      <c r="J43" s="24">
        <f t="shared" si="0"/>
        <v>-11.475409836065573</v>
      </c>
      <c r="K43" s="22">
        <v>300</v>
      </c>
      <c r="L43" s="30" t="s">
        <v>5</v>
      </c>
      <c r="M43" s="22">
        <v>310</v>
      </c>
      <c r="N43" s="24">
        <f t="shared" si="2"/>
        <v>-11.475409836065573</v>
      </c>
    </row>
    <row r="44" spans="1:14" ht="17.25" customHeight="1">
      <c r="A44" s="35">
        <v>32</v>
      </c>
      <c r="B44" s="28" t="s">
        <v>38</v>
      </c>
      <c r="C44" s="35" t="s">
        <v>6</v>
      </c>
      <c r="D44" s="22">
        <v>145</v>
      </c>
      <c r="E44" s="30" t="s">
        <v>5</v>
      </c>
      <c r="F44" s="22">
        <v>150</v>
      </c>
      <c r="G44" s="33">
        <v>145</v>
      </c>
      <c r="H44" s="30" t="s">
        <v>5</v>
      </c>
      <c r="I44" s="34">
        <v>150</v>
      </c>
      <c r="J44" s="24">
        <f t="shared" si="0"/>
        <v>0</v>
      </c>
      <c r="K44" s="22">
        <v>165</v>
      </c>
      <c r="L44" s="30" t="s">
        <v>5</v>
      </c>
      <c r="M44" s="22">
        <v>170</v>
      </c>
      <c r="N44" s="24">
        <f t="shared" si="2"/>
        <v>-11.940298507462686</v>
      </c>
    </row>
    <row r="45" spans="1:14" ht="17.25" customHeight="1">
      <c r="A45" s="35">
        <v>33</v>
      </c>
      <c r="B45" s="53" t="s">
        <v>46</v>
      </c>
      <c r="C45" s="36" t="s">
        <v>10</v>
      </c>
      <c r="D45" s="22">
        <v>64</v>
      </c>
      <c r="E45" s="30" t="s">
        <v>5</v>
      </c>
      <c r="F45" s="22">
        <v>65</v>
      </c>
      <c r="G45" s="33">
        <v>65</v>
      </c>
      <c r="H45" s="30" t="s">
        <v>5</v>
      </c>
      <c r="I45" s="34">
        <v>70</v>
      </c>
      <c r="J45" s="24">
        <f t="shared" si="0"/>
        <v>-4.444444444444445</v>
      </c>
      <c r="K45" s="22">
        <v>52</v>
      </c>
      <c r="L45" s="30" t="s">
        <v>5</v>
      </c>
      <c r="M45" s="22">
        <v>55</v>
      </c>
      <c r="N45" s="24">
        <f t="shared" si="2"/>
        <v>20.5607476635514</v>
      </c>
    </row>
    <row r="46" spans="1:14" ht="17.25" customHeight="1">
      <c r="A46" s="35">
        <v>34</v>
      </c>
      <c r="B46" s="28" t="s">
        <v>63</v>
      </c>
      <c r="C46" s="35" t="s">
        <v>6</v>
      </c>
      <c r="D46" s="22">
        <v>34</v>
      </c>
      <c r="E46" s="30" t="s">
        <v>5</v>
      </c>
      <c r="F46" s="22">
        <v>38</v>
      </c>
      <c r="G46" s="33">
        <v>40</v>
      </c>
      <c r="H46" s="30" t="s">
        <v>5</v>
      </c>
      <c r="I46" s="34">
        <v>44</v>
      </c>
      <c r="J46" s="24">
        <f t="shared" si="0"/>
        <v>-14.285714285714285</v>
      </c>
      <c r="K46" s="22">
        <v>32</v>
      </c>
      <c r="L46" s="30" t="s">
        <v>5</v>
      </c>
      <c r="M46" s="22">
        <v>34</v>
      </c>
      <c r="N46" s="24">
        <f t="shared" si="2"/>
        <v>9.090909090909092</v>
      </c>
    </row>
    <row r="47" spans="1:14" ht="17.25" customHeight="1">
      <c r="A47" s="35">
        <v>35</v>
      </c>
      <c r="B47" s="28" t="s">
        <v>21</v>
      </c>
      <c r="C47" s="36" t="s">
        <v>4</v>
      </c>
      <c r="D47" s="22">
        <v>106</v>
      </c>
      <c r="E47" s="30" t="s">
        <v>5</v>
      </c>
      <c r="F47" s="22">
        <v>110</v>
      </c>
      <c r="G47" s="33">
        <v>107</v>
      </c>
      <c r="H47" s="30" t="s">
        <v>5</v>
      </c>
      <c r="I47" s="34">
        <v>110</v>
      </c>
      <c r="J47" s="24">
        <f t="shared" si="0"/>
        <v>-0.4608294930875576</v>
      </c>
      <c r="K47" s="22">
        <v>76</v>
      </c>
      <c r="L47" s="30" t="s">
        <v>5</v>
      </c>
      <c r="M47" s="22">
        <v>78</v>
      </c>
      <c r="N47" s="24">
        <f t="shared" si="2"/>
        <v>40.25974025974026</v>
      </c>
    </row>
    <row r="48" spans="1:14" ht="17.25" customHeight="1">
      <c r="A48" s="35">
        <v>36</v>
      </c>
      <c r="B48" s="28" t="s">
        <v>47</v>
      </c>
      <c r="C48" s="35" t="s">
        <v>6</v>
      </c>
      <c r="D48" s="22">
        <v>35</v>
      </c>
      <c r="E48" s="30" t="s">
        <v>5</v>
      </c>
      <c r="F48" s="22">
        <v>40</v>
      </c>
      <c r="G48" s="33">
        <v>30</v>
      </c>
      <c r="H48" s="30" t="s">
        <v>5</v>
      </c>
      <c r="I48" s="34">
        <v>35</v>
      </c>
      <c r="J48" s="24">
        <f t="shared" si="0"/>
        <v>15.384615384615385</v>
      </c>
      <c r="K48" s="22">
        <v>30</v>
      </c>
      <c r="L48" s="30" t="s">
        <v>5</v>
      </c>
      <c r="M48" s="22">
        <v>35</v>
      </c>
      <c r="N48" s="24">
        <f t="shared" si="2"/>
        <v>15.384615384615385</v>
      </c>
    </row>
    <row r="49" spans="1:14" ht="18.75" customHeight="1">
      <c r="A49" s="35">
        <v>37</v>
      </c>
      <c r="B49" s="28" t="s">
        <v>48</v>
      </c>
      <c r="C49" s="35" t="s">
        <v>6</v>
      </c>
      <c r="D49" s="22">
        <v>780</v>
      </c>
      <c r="E49" s="30" t="s">
        <v>5</v>
      </c>
      <c r="F49" s="22">
        <v>920</v>
      </c>
      <c r="G49" s="33">
        <v>590</v>
      </c>
      <c r="H49" s="30" t="s">
        <v>5</v>
      </c>
      <c r="I49" s="34">
        <v>790</v>
      </c>
      <c r="J49" s="24">
        <f t="shared" si="0"/>
        <v>23.18840579710145</v>
      </c>
      <c r="K49" s="22">
        <v>450</v>
      </c>
      <c r="L49" s="30" t="s">
        <v>5</v>
      </c>
      <c r="M49" s="22">
        <v>680</v>
      </c>
      <c r="N49" s="24">
        <f t="shared" si="2"/>
        <v>50.442477876106196</v>
      </c>
    </row>
    <row r="50" spans="1:14" ht="19.5">
      <c r="A50" s="13"/>
      <c r="B50" s="18"/>
      <c r="C50" s="13"/>
      <c r="D50" s="37"/>
      <c r="E50" s="38"/>
      <c r="F50" s="37"/>
      <c r="G50" s="37"/>
      <c r="H50" s="38"/>
      <c r="I50" s="37"/>
      <c r="J50" s="39"/>
      <c r="K50" s="40"/>
      <c r="L50" s="41"/>
      <c r="M50" s="40"/>
      <c r="N50" s="39"/>
    </row>
    <row r="51" spans="1:14" ht="12" customHeight="1">
      <c r="A51" s="3"/>
      <c r="B51" s="17"/>
      <c r="C51" s="4"/>
      <c r="D51" s="3"/>
      <c r="E51" s="5"/>
      <c r="F51" s="3"/>
      <c r="G51" s="6"/>
      <c r="H51" s="5"/>
      <c r="I51" s="3"/>
      <c r="J51" s="3"/>
      <c r="K51" s="3"/>
      <c r="L51" s="3"/>
      <c r="M51" s="3"/>
      <c r="N51" s="3"/>
    </row>
    <row r="52" spans="1:14" ht="1.5" customHeight="1">
      <c r="A52" s="7"/>
      <c r="B52" s="19"/>
      <c r="C52" s="8"/>
      <c r="D52" s="7"/>
      <c r="E52" s="9"/>
      <c r="F52" s="7"/>
      <c r="G52" s="10"/>
      <c r="H52" s="9"/>
      <c r="I52" s="7"/>
      <c r="J52" s="7"/>
      <c r="K52" s="7"/>
      <c r="L52" s="7"/>
      <c r="M52" s="7"/>
      <c r="N52" s="7"/>
    </row>
    <row r="53" spans="1:14" ht="27.75">
      <c r="A53" s="81" t="s">
        <v>28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</row>
    <row r="54" spans="1:14" ht="9.75" customHeight="1">
      <c r="A54" s="9"/>
      <c r="B54" s="20"/>
      <c r="C54" s="9"/>
      <c r="D54" s="9"/>
      <c r="E54" s="9"/>
      <c r="F54" s="9"/>
      <c r="G54" s="68"/>
      <c r="H54" s="9"/>
      <c r="I54" s="9"/>
      <c r="J54" s="9"/>
      <c r="K54" s="9"/>
      <c r="L54" s="7"/>
      <c r="M54" s="9" t="s">
        <v>72</v>
      </c>
      <c r="N54" s="9"/>
    </row>
    <row r="55" spans="1:14" ht="19.5">
      <c r="A55" s="132" t="s">
        <v>11</v>
      </c>
      <c r="B55" s="133"/>
      <c r="C55" s="133"/>
      <c r="D55" s="133"/>
      <c r="E55" s="133"/>
      <c r="F55" s="134"/>
      <c r="G55" s="115" t="s">
        <v>12</v>
      </c>
      <c r="H55" s="116"/>
      <c r="I55" s="116"/>
      <c r="J55" s="116"/>
      <c r="K55" s="116"/>
      <c r="L55" s="116"/>
      <c r="M55" s="116"/>
      <c r="N55" s="117"/>
    </row>
    <row r="56" spans="1:14" ht="19.5" customHeight="1">
      <c r="A56" s="143" t="s">
        <v>0</v>
      </c>
      <c r="B56" s="144"/>
      <c r="C56" s="135" t="s">
        <v>13</v>
      </c>
      <c r="D56" s="136"/>
      <c r="E56" s="136"/>
      <c r="F56" s="137"/>
      <c r="G56" s="93" t="s">
        <v>0</v>
      </c>
      <c r="H56" s="94"/>
      <c r="I56" s="94"/>
      <c r="J56" s="95"/>
      <c r="K56" s="87" t="s">
        <v>14</v>
      </c>
      <c r="L56" s="88"/>
      <c r="M56" s="88"/>
      <c r="N56" s="89"/>
    </row>
    <row r="57" spans="1:14" ht="50.25" customHeight="1">
      <c r="A57" s="105" t="s">
        <v>89</v>
      </c>
      <c r="B57" s="106"/>
      <c r="C57" s="80" t="s">
        <v>65</v>
      </c>
      <c r="D57" s="72"/>
      <c r="E57" s="72"/>
      <c r="F57" s="73"/>
      <c r="G57" s="121" t="s">
        <v>88</v>
      </c>
      <c r="H57" s="122"/>
      <c r="I57" s="122"/>
      <c r="J57" s="123"/>
      <c r="K57" s="80" t="s">
        <v>64</v>
      </c>
      <c r="L57" s="72"/>
      <c r="M57" s="72"/>
      <c r="N57" s="73"/>
    </row>
    <row r="58" spans="1:14" ht="41.25" customHeight="1">
      <c r="A58" s="85" t="s">
        <v>82</v>
      </c>
      <c r="B58" s="86"/>
      <c r="C58" s="80" t="s">
        <v>43</v>
      </c>
      <c r="D58" s="72"/>
      <c r="E58" s="72"/>
      <c r="F58" s="73"/>
      <c r="G58" s="82" t="s">
        <v>83</v>
      </c>
      <c r="H58" s="83"/>
      <c r="I58" s="83"/>
      <c r="J58" s="84"/>
      <c r="K58" s="80" t="s">
        <v>43</v>
      </c>
      <c r="L58" s="72"/>
      <c r="M58" s="72"/>
      <c r="N58" s="73"/>
    </row>
    <row r="59" spans="1:14" ht="45" customHeight="1">
      <c r="A59" s="141" t="s">
        <v>91</v>
      </c>
      <c r="B59" s="142"/>
      <c r="C59" s="71" t="s">
        <v>43</v>
      </c>
      <c r="D59" s="72"/>
      <c r="E59" s="72"/>
      <c r="F59" s="73"/>
      <c r="G59" s="104" t="s">
        <v>77</v>
      </c>
      <c r="H59" s="83"/>
      <c r="I59" s="83"/>
      <c r="J59" s="84"/>
      <c r="K59" s="71" t="s">
        <v>43</v>
      </c>
      <c r="L59" s="72"/>
      <c r="M59" s="72"/>
      <c r="N59" s="73"/>
    </row>
    <row r="60" spans="1:14" ht="17.25" customHeight="1">
      <c r="A60" s="65"/>
      <c r="B60" s="66" t="s">
        <v>80</v>
      </c>
      <c r="C60" s="62"/>
      <c r="D60" s="63" t="s">
        <v>6</v>
      </c>
      <c r="E60" s="63"/>
      <c r="F60" s="64"/>
      <c r="G60" s="121" t="s">
        <v>81</v>
      </c>
      <c r="H60" s="122"/>
      <c r="I60" s="122"/>
      <c r="J60" s="123"/>
      <c r="K60" s="62"/>
      <c r="L60" s="63"/>
      <c r="M60" s="63" t="s">
        <v>43</v>
      </c>
      <c r="N60" s="64"/>
    </row>
    <row r="61" spans="1:14" ht="19.5">
      <c r="A61" s="3"/>
      <c r="B61" s="17"/>
      <c r="C61" s="11"/>
      <c r="D61" s="12"/>
      <c r="E61" s="51"/>
      <c r="F61" s="12"/>
      <c r="G61" s="6"/>
      <c r="H61" s="5"/>
      <c r="I61" s="3"/>
      <c r="J61" s="3"/>
      <c r="K61" s="3"/>
      <c r="L61" s="3"/>
      <c r="M61" s="3"/>
      <c r="N61" s="3"/>
    </row>
    <row r="62" spans="1:14" ht="15.75" customHeight="1">
      <c r="A62" s="13"/>
      <c r="B62" s="18"/>
      <c r="C62" s="42"/>
      <c r="D62" s="43"/>
      <c r="E62" s="44"/>
      <c r="F62" s="43"/>
      <c r="G62" s="37"/>
      <c r="H62" s="38"/>
      <c r="I62" s="37"/>
      <c r="J62" s="39"/>
      <c r="K62" s="45"/>
      <c r="L62" s="45"/>
      <c r="M62" s="45"/>
      <c r="N62" s="45"/>
    </row>
    <row r="63" spans="1:14" ht="18">
      <c r="A63" s="102" t="s">
        <v>34</v>
      </c>
      <c r="B63" s="102"/>
      <c r="C63" s="102"/>
      <c r="D63" s="102"/>
      <c r="E63" s="102"/>
      <c r="F63" s="102"/>
      <c r="G63" s="56" t="s">
        <v>61</v>
      </c>
      <c r="H63" s="56"/>
      <c r="I63" s="56"/>
      <c r="J63" s="56"/>
      <c r="K63" s="57"/>
      <c r="L63" s="57"/>
      <c r="M63" s="57"/>
      <c r="N63" s="52"/>
    </row>
    <row r="64" spans="1:14" ht="18">
      <c r="A64" s="46"/>
      <c r="B64" s="46"/>
      <c r="C64" s="46"/>
      <c r="D64" s="46"/>
      <c r="E64" s="46"/>
      <c r="F64" s="46"/>
      <c r="G64" s="47"/>
      <c r="H64" s="47"/>
      <c r="I64" s="47"/>
      <c r="J64" s="47"/>
      <c r="K64" s="52"/>
      <c r="L64" s="52"/>
      <c r="M64" s="52"/>
      <c r="N64" s="52"/>
    </row>
    <row r="65" spans="1:14" ht="18">
      <c r="A65" s="48"/>
      <c r="B65" s="21"/>
      <c r="C65" s="27"/>
      <c r="D65" s="48"/>
      <c r="E65" s="48"/>
      <c r="F65" s="48"/>
      <c r="G65" s="48"/>
      <c r="H65" s="49"/>
      <c r="I65" s="48"/>
      <c r="J65" s="48"/>
      <c r="K65" s="107" t="s">
        <v>44</v>
      </c>
      <c r="L65" s="107"/>
      <c r="M65" s="107"/>
      <c r="N65" s="52"/>
    </row>
    <row r="66" spans="2:14" ht="19.5">
      <c r="B66" s="1" t="s">
        <v>53</v>
      </c>
      <c r="H66" s="50"/>
      <c r="J66" s="108" t="s">
        <v>58</v>
      </c>
      <c r="K66" s="108"/>
      <c r="L66" s="108"/>
      <c r="M66" s="108"/>
      <c r="N66" s="108"/>
    </row>
    <row r="67" spans="2:14" ht="19.5">
      <c r="B67" s="1" t="s">
        <v>41</v>
      </c>
      <c r="H67" s="50"/>
      <c r="J67" s="92" t="s">
        <v>59</v>
      </c>
      <c r="K67" s="92"/>
      <c r="L67" s="92"/>
      <c r="M67" s="92"/>
      <c r="N67" s="92"/>
    </row>
    <row r="68" spans="2:14" ht="19.5">
      <c r="B68" s="1" t="s">
        <v>40</v>
      </c>
      <c r="H68" s="50"/>
      <c r="J68" s="90"/>
      <c r="K68" s="90"/>
      <c r="L68" s="90"/>
      <c r="M68" s="90"/>
      <c r="N68" s="90"/>
    </row>
    <row r="69" spans="2:14" ht="19.5">
      <c r="B69" s="1" t="s">
        <v>39</v>
      </c>
      <c r="H69" s="50"/>
      <c r="J69" s="90"/>
      <c r="K69" s="90"/>
      <c r="L69" s="90"/>
      <c r="M69" s="90"/>
      <c r="N69" s="90"/>
    </row>
    <row r="70" spans="2:14" ht="19.5">
      <c r="B70" s="1" t="s">
        <v>42</v>
      </c>
      <c r="J70" s="90"/>
      <c r="K70" s="90"/>
      <c r="L70" s="90"/>
      <c r="M70" s="90"/>
      <c r="N70" s="90"/>
    </row>
  </sheetData>
  <sheetProtection/>
  <mergeCells count="45">
    <mergeCell ref="G60:J60"/>
    <mergeCell ref="A55:F55"/>
    <mergeCell ref="C56:F56"/>
    <mergeCell ref="A5:F5"/>
    <mergeCell ref="J7:N7"/>
    <mergeCell ref="J9:J11"/>
    <mergeCell ref="G11:I11"/>
    <mergeCell ref="K8:N8"/>
    <mergeCell ref="A59:B59"/>
    <mergeCell ref="A56:B56"/>
    <mergeCell ref="A1:N1"/>
    <mergeCell ref="A2:N2"/>
    <mergeCell ref="A4:N4"/>
    <mergeCell ref="A6:N6"/>
    <mergeCell ref="B9:B11"/>
    <mergeCell ref="A9:A11"/>
    <mergeCell ref="G9:I10"/>
    <mergeCell ref="K65:M65"/>
    <mergeCell ref="J66:N66"/>
    <mergeCell ref="K58:N58"/>
    <mergeCell ref="C57:F57"/>
    <mergeCell ref="N9:N11"/>
    <mergeCell ref="K11:M11"/>
    <mergeCell ref="G55:N55"/>
    <mergeCell ref="C9:C11"/>
    <mergeCell ref="G57:J57"/>
    <mergeCell ref="D11:F11"/>
    <mergeCell ref="J68:N70"/>
    <mergeCell ref="D3:I3"/>
    <mergeCell ref="J67:N67"/>
    <mergeCell ref="G56:J56"/>
    <mergeCell ref="K9:M10"/>
    <mergeCell ref="A63:F63"/>
    <mergeCell ref="A7:F7"/>
    <mergeCell ref="G59:J59"/>
    <mergeCell ref="A57:B57"/>
    <mergeCell ref="K57:N57"/>
    <mergeCell ref="C59:F59"/>
    <mergeCell ref="D9:F10"/>
    <mergeCell ref="C58:F58"/>
    <mergeCell ref="A53:N53"/>
    <mergeCell ref="K59:N59"/>
    <mergeCell ref="G58:J58"/>
    <mergeCell ref="A58:B58"/>
    <mergeCell ref="K56:N56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2022-12-27T05:21:53Z</cp:lastPrinted>
  <dcterms:created xsi:type="dcterms:W3CDTF">2020-07-12T06:32:53Z</dcterms:created>
  <dcterms:modified xsi:type="dcterms:W3CDTF">2022-12-27T06:31:43Z</dcterms:modified>
  <cp:category/>
  <cp:version/>
  <cp:contentType/>
  <cp:contentStatus/>
</cp:coreProperties>
</file>