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/>
  <c r="H28" l="1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<sst xmlns="http://schemas.openxmlformats.org/spreadsheetml/2006/main" count="205" uniqueCount="87">
  <si>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</si>
  <si>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</si>
  <si>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</si>
  <si>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</si>
  <si>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</si>
  <si>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</si>
  <si>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</si>
  <si>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</si>
  <si>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</si>
  <si>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</si>
  <si>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</si>
  <si>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</si>
  <si>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</si>
  <si>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</si>
  <si>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</si>
  <si>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</si>
  <si>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</si>
  <si>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</si>
  <si>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</si>
  <si>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</si>
  <si>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</si>
  <si>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</si>
  <si>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</si>
  <si>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</si>
  <si>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</si>
  <si>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</si>
  <si>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</si>
  <si>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</si>
  <si>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</si>
  <si>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</si>
  <si>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</si>
  <si>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</si>
  <si>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</si>
  <si>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</si>
  <si>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</si>
  <si>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</si>
  <si>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</si>
  <si>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</si>
  <si>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</si>
  <si>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</si>
  <si>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</si>
  <si>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</si>
  <si>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</si>
  <si>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</si>
  <si>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</si>
  <si>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</si>
  <si>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</si>
  <si>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</si>
  <si>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</si>
  <si>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</si>
  <si>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</si>
  <si>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</si>
  <si>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</si>
  <si>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</si>
  <si>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</si>
  <si>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</si>
  <si>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</si>
  <si>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</si>
  <si>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</si>
  <si>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</si>
  <si>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</si>
  <si>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</si>
  <si>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</si>
  <si>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</si>
  <si>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</si>
  <si>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</si>
  <si>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</si>
  <si>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</si>
  <si>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</si>
  <si>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</si>
  <si>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</si>
  <si>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২. সয়াবিন তেল-(ক্যান ৫লিঃ),</t>
  </si>
  <si>
    <t>৪.পটল, কাঁচামরিচ</t>
  </si>
  <si>
    <t>৬. চিনি-(খোলা)</t>
  </si>
  <si>
    <t>১.   আটা-(প্যাকেট), আটা ( খোলা)</t>
  </si>
  <si>
    <t>২.)  সয়াবিন তেল-(খোলা), পাম তেল- (খোলা)</t>
  </si>
  <si>
    <t xml:space="preserve">৪..ইলিশ মাছ </t>
  </si>
  <si>
    <t>১. মশুর ডাল (দেশী), ছোলা</t>
  </si>
  <si>
    <t>৫.ডিম ফার্ম , কক</t>
  </si>
  <si>
    <t>৫. মোরগ-মুরগি (কক/সোনালী)জ্যান্ত,মুরগি (ব্রয়লার) জ্যান্ত</t>
  </si>
  <si>
    <t xml:space="preserve"> ৩. পিঁয়াজ (,আমদানী), রসুন (দেশী), আদা (আমদানী)</t>
  </si>
  <si>
    <t xml:space="preserve">      স্মারক নং: ১২.০২.২০০০.৩০০.১৬.০৪৬.২১.২২</t>
  </si>
  <si>
    <t>তারিখঃ ০৮/০১/২০২৩ খ্রিঃ।</t>
  </si>
  <si>
    <t>০৮/০১/২০২৩</t>
  </si>
  <si>
    <t>০৮/১২/২০২২</t>
  </si>
  <si>
    <t>০৮/০১/২০২২</t>
  </si>
  <si>
    <t xml:space="preserve"> ৩. পিয়াজ দেশী,রসুন (আমদানীকৃত),আলু, বেগুন , কাঁচাপেপে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</si>
</sst>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6" zoomScaleNormal="136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>
      <c r="A2" s="114" t="s">
        <v>69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>
      <c r="A3" s="115" t="s">
        <v>53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>
      <c r="A5" s="116" t="s">
        <v>48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>
      <c r="A6" s="76" t="s">
        <v>81</v>
      </c>
      <c r="B6" s="77"/>
      <c r="C6" s="77"/>
      <c r="D6" s="77"/>
      <c r="E6" s="77"/>
      <c r="F6" s="77"/>
      <c r="G6" s="42"/>
      <c r="H6" s="43"/>
      <c r="I6" s="44"/>
      <c r="J6" s="74" t="s">
        <v>82</v>
      </c>
      <c r="K6" s="74"/>
      <c r="L6" s="74"/>
      <c r="M6" s="74"/>
      <c r="N6" s="74"/>
    </row>
    <row r="7" spans="1:16" ht="17.25" customHeight="1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39</v>
      </c>
      <c r="L7" s="50"/>
      <c r="M7" s="46"/>
      <c r="N7" s="46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67</v>
      </c>
      <c r="K8" s="68" t="s">
        <v>38</v>
      </c>
      <c r="L8" s="69"/>
      <c r="M8" s="70"/>
      <c r="N8" s="79" t="s">
        <v>58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83</v>
      </c>
      <c r="E10" s="83"/>
      <c r="F10" s="84"/>
      <c r="G10" s="85" t="s">
        <v>84</v>
      </c>
      <c r="H10" s="86"/>
      <c r="I10" s="87"/>
      <c r="J10" s="81"/>
      <c r="K10" s="88" t="s">
        <v>85</v>
      </c>
      <c r="L10" s="89"/>
      <c r="M10" s="90"/>
      <c r="N10" s="81"/>
    </row>
    <row r="11" spans="1:16" s="2" customFormat="1" ht="17.25" customHeight="1">
      <c r="A11" s="51">
        <v>1</v>
      </c>
      <c r="B11" s="39" t="s">
        <v>23</v>
      </c>
      <c r="C11" s="52" t="s">
        <v>9</v>
      </c>
      <c r="D11" s="53">
        <v>75</v>
      </c>
      <c r="E11" s="54" t="s">
        <v>10</v>
      </c>
      <c r="F11" s="53">
        <v>80</v>
      </c>
      <c r="G11" s="55">
        <v>75</v>
      </c>
      <c r="H11" s="54" t="s">
        <v>10</v>
      </c>
      <c r="I11" s="56">
        <v>80</v>
      </c>
      <c r="J11" s="57">
        <f t="shared" ref="J11:J12" si="0">((D11+F11)/2-(G11+I11)/2)/((G11+I11)/2)*100</f>
        <v>0</v>
      </c>
      <c r="K11" s="53">
        <v>62</v>
      </c>
      <c r="L11" s="54" t="s">
        <v>10</v>
      </c>
      <c r="M11" s="53">
        <v>70</v>
      </c>
      <c r="N11" s="58">
        <v>0</v>
      </c>
    </row>
    <row r="12" spans="1:16" s="2" customFormat="1" ht="17.25" customHeight="1">
      <c r="A12" s="51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54</v>
      </c>
      <c r="L12" s="54" t="s">
        <v>10</v>
      </c>
      <c r="M12" s="53">
        <v>68</v>
      </c>
      <c r="N12" s="57">
        <f t="shared" ref="N12" si="1">((D12+F12)/2-(K12+M12)/2)/((K12+M12)/2)*100</f>
        <v>18.032786885245901</v>
      </c>
      <c r="O12" s="37"/>
      <c r="P12" s="2" t="s">
        <v>52</v>
      </c>
    </row>
    <row r="13" spans="1:16" ht="17.25" customHeight="1">
      <c r="A13" s="51">
        <v>3</v>
      </c>
      <c r="B13" s="59" t="s">
        <v>25</v>
      </c>
      <c r="C13" s="60" t="s">
        <v>11</v>
      </c>
      <c r="D13" s="53">
        <v>56</v>
      </c>
      <c r="E13" s="54" t="s">
        <v>10</v>
      </c>
      <c r="F13" s="53">
        <v>60</v>
      </c>
      <c r="G13" s="55">
        <v>56</v>
      </c>
      <c r="H13" s="54" t="s">
        <v>10</v>
      </c>
      <c r="I13" s="56">
        <v>60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54</v>
      </c>
      <c r="N13" s="57">
        <f t="shared" ref="N13:N45" si="3">((D13+F13)/2-(K13+M13)/2)/((K13+M13)/2)*100</f>
        <v>13.725490196078432</v>
      </c>
      <c r="P13" s="1" t="s">
        <v>54</v>
      </c>
    </row>
    <row r="14" spans="1:16" ht="17.25" customHeight="1">
      <c r="A14" s="51">
        <v>4</v>
      </c>
      <c r="B14" s="39" t="s">
        <v>26</v>
      </c>
      <c r="C14" s="60" t="s">
        <v>11</v>
      </c>
      <c r="D14" s="53">
        <v>47</v>
      </c>
      <c r="E14" s="54" t="s">
        <v>10</v>
      </c>
      <c r="F14" s="53">
        <v>49</v>
      </c>
      <c r="G14" s="55">
        <v>47</v>
      </c>
      <c r="H14" s="54"/>
      <c r="I14" s="56">
        <v>49</v>
      </c>
      <c r="J14" s="57">
        <f>((D14+F14)/2-(G14+I14)/2)/((G14+I14)/2)*100</f>
        <v>0</v>
      </c>
      <c r="K14" s="53">
        <v>42</v>
      </c>
      <c r="L14" s="54" t="s">
        <v>10</v>
      </c>
      <c r="M14" s="53">
        <v>46</v>
      </c>
      <c r="N14" s="57">
        <f t="shared" si="3"/>
        <v>9.0909090909090917</v>
      </c>
    </row>
    <row r="15" spans="1:16" ht="17.25" customHeight="1">
      <c r="A15" s="51">
        <v>5</v>
      </c>
      <c r="B15" s="39" t="s">
        <v>27</v>
      </c>
      <c r="C15" s="60" t="s">
        <v>11</v>
      </c>
      <c r="D15" s="53">
        <v>68</v>
      </c>
      <c r="E15" s="54" t="s">
        <v>10</v>
      </c>
      <c r="F15" s="53">
        <v>70</v>
      </c>
      <c r="G15" s="55">
        <v>73</v>
      </c>
      <c r="H15" s="54" t="s">
        <v>10</v>
      </c>
      <c r="I15" s="56">
        <v>75</v>
      </c>
      <c r="J15" s="57">
        <f t="shared" si="2"/>
        <v>-6.756756756756757</v>
      </c>
      <c r="K15" s="53">
        <v>44</v>
      </c>
      <c r="L15" s="54" t="s">
        <v>10</v>
      </c>
      <c r="M15" s="53">
        <v>45</v>
      </c>
      <c r="N15" s="57">
        <f t="shared" si="3"/>
        <v>55.056179775280903</v>
      </c>
    </row>
    <row r="16" spans="1:16" ht="17.25" customHeight="1">
      <c r="A16" s="51">
        <v>6</v>
      </c>
      <c r="B16" s="39" t="s">
        <v>28</v>
      </c>
      <c r="C16" s="60" t="s">
        <v>11</v>
      </c>
      <c r="D16" s="53">
        <v>58</v>
      </c>
      <c r="E16" s="54" t="s">
        <v>10</v>
      </c>
      <c r="F16" s="53">
        <v>60</v>
      </c>
      <c r="G16" s="55">
        <v>65</v>
      </c>
      <c r="H16" s="54"/>
      <c r="I16" s="56">
        <v>66</v>
      </c>
      <c r="J16" s="57">
        <f t="shared" si="2"/>
        <v>-9.9236641221374047</v>
      </c>
      <c r="K16" s="53">
        <v>45</v>
      </c>
      <c r="L16" s="54">
        <v>31</v>
      </c>
      <c r="M16" s="53">
        <v>48</v>
      </c>
      <c r="N16" s="57">
        <f t="shared" si="3"/>
        <v>26.881720430107524</v>
      </c>
    </row>
    <row r="17" spans="1:14" ht="17.25" customHeight="1">
      <c r="A17" s="51">
        <v>7</v>
      </c>
      <c r="B17" s="39" t="s">
        <v>59</v>
      </c>
      <c r="C17" s="60" t="s">
        <v>11</v>
      </c>
      <c r="D17" s="53">
        <v>135</v>
      </c>
      <c r="E17" s="54" t="s">
        <v>10</v>
      </c>
      <c r="F17" s="53">
        <v>140</v>
      </c>
      <c r="G17" s="55">
        <v>125</v>
      </c>
      <c r="H17" s="54" t="s">
        <v>10</v>
      </c>
      <c r="I17" s="56">
        <v>130</v>
      </c>
      <c r="J17" s="57">
        <f t="shared" si="2"/>
        <v>7.8431372549019605</v>
      </c>
      <c r="K17" s="53">
        <v>115</v>
      </c>
      <c r="L17" s="54" t="s">
        <v>10</v>
      </c>
      <c r="M17" s="53">
        <v>125</v>
      </c>
      <c r="N17" s="57">
        <f t="shared" si="3"/>
        <v>14.583333333333334</v>
      </c>
    </row>
    <row r="18" spans="1:14" ht="17.25" customHeight="1">
      <c r="A18" s="51">
        <v>8</v>
      </c>
      <c r="B18" s="39" t="s">
        <v>60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1">
        <v>9</v>
      </c>
      <c r="B19" s="39" t="s">
        <v>61</v>
      </c>
      <c r="C19" s="60" t="s">
        <v>11</v>
      </c>
      <c r="D19" s="53">
        <v>85</v>
      </c>
      <c r="E19" s="54" t="s">
        <v>10</v>
      </c>
      <c r="F19" s="53">
        <v>90</v>
      </c>
      <c r="G19" s="55">
        <v>85</v>
      </c>
      <c r="H19" s="54" t="s">
        <v>10</v>
      </c>
      <c r="I19" s="56">
        <v>86</v>
      </c>
      <c r="J19" s="57">
        <f t="shared" si="2"/>
        <v>2.3391812865497075</v>
      </c>
      <c r="K19" s="53">
        <v>64</v>
      </c>
      <c r="L19" s="54" t="s">
        <v>10</v>
      </c>
      <c r="M19" s="53">
        <v>70</v>
      </c>
      <c r="N19" s="57">
        <f t="shared" si="3"/>
        <v>30.597014925373134</v>
      </c>
    </row>
    <row r="20" spans="1:14" ht="17.25" customHeight="1">
      <c r="A20" s="51">
        <v>10</v>
      </c>
      <c r="B20" s="39" t="s">
        <v>29</v>
      </c>
      <c r="C20" s="60" t="s">
        <v>12</v>
      </c>
      <c r="D20" s="53">
        <v>172</v>
      </c>
      <c r="E20" s="54"/>
      <c r="F20" s="53">
        <v>175</v>
      </c>
      <c r="G20" s="55">
        <v>176</v>
      </c>
      <c r="H20" s="54" t="s">
        <v>10</v>
      </c>
      <c r="I20" s="56">
        <v>178</v>
      </c>
      <c r="J20" s="57">
        <f t="shared" si="2"/>
        <v>-1.977401129943503</v>
      </c>
      <c r="K20" s="53">
        <v>143</v>
      </c>
      <c r="L20" s="54" t="s">
        <v>10</v>
      </c>
      <c r="M20" s="53">
        <v>145</v>
      </c>
      <c r="N20" s="57">
        <f t="shared" si="3"/>
        <v>20.486111111111111</v>
      </c>
    </row>
    <row r="21" spans="1:14" ht="17.25" customHeight="1">
      <c r="A21" s="51">
        <v>11</v>
      </c>
      <c r="B21" s="39" t="s">
        <v>30</v>
      </c>
      <c r="C21" s="60" t="s">
        <v>11</v>
      </c>
      <c r="D21" s="53">
        <v>120</v>
      </c>
      <c r="E21" s="54" t="s">
        <v>10</v>
      </c>
      <c r="F21" s="53">
        <v>134</v>
      </c>
      <c r="G21" s="55">
        <v>125</v>
      </c>
      <c r="H21" s="54" t="s">
        <v>10</v>
      </c>
      <c r="I21" s="56">
        <v>132</v>
      </c>
      <c r="J21" s="57">
        <f t="shared" si="2"/>
        <v>-1.1673151750972763</v>
      </c>
      <c r="K21" s="53">
        <v>130</v>
      </c>
      <c r="L21" s="54" t="s">
        <v>10</v>
      </c>
      <c r="M21" s="53">
        <v>135</v>
      </c>
      <c r="N21" s="57">
        <f t="shared" si="3"/>
        <v>-4.1509433962264151</v>
      </c>
    </row>
    <row r="22" spans="1:14" ht="17.25" customHeight="1">
      <c r="A22" s="51">
        <v>12</v>
      </c>
      <c r="B22" s="39" t="s">
        <v>35</v>
      </c>
      <c r="C22" s="60" t="s">
        <v>13</v>
      </c>
      <c r="D22" s="53">
        <v>905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1.3966480446927374</v>
      </c>
      <c r="K22" s="53">
        <v>580</v>
      </c>
      <c r="L22" s="54" t="s">
        <v>10</v>
      </c>
      <c r="M22" s="53">
        <v>600</v>
      </c>
      <c r="N22" s="57">
        <f t="shared" si="3"/>
        <v>53.813559322033896</v>
      </c>
    </row>
    <row r="23" spans="1:14" ht="17.25" customHeight="1">
      <c r="A23" s="51">
        <v>13</v>
      </c>
      <c r="B23" s="39" t="s">
        <v>2</v>
      </c>
      <c r="C23" s="61" t="s">
        <v>9</v>
      </c>
      <c r="D23" s="53">
        <v>35</v>
      </c>
      <c r="E23" s="54" t="s">
        <v>10</v>
      </c>
      <c r="F23" s="53">
        <v>40</v>
      </c>
      <c r="G23" s="55">
        <v>38</v>
      </c>
      <c r="H23" s="54" t="s">
        <v>10</v>
      </c>
      <c r="I23" s="56">
        <v>40</v>
      </c>
      <c r="J23" s="57">
        <f t="shared" si="2"/>
        <v>-3.8461538461538463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1">
        <v>14</v>
      </c>
      <c r="B24" s="39" t="s">
        <v>43</v>
      </c>
      <c r="C24" s="60" t="s">
        <v>11</v>
      </c>
      <c r="D24" s="53">
        <v>40</v>
      </c>
      <c r="E24" s="54"/>
      <c r="F24" s="53">
        <v>46</v>
      </c>
      <c r="G24" s="55">
        <v>32</v>
      </c>
      <c r="H24" s="54" t="s">
        <v>10</v>
      </c>
      <c r="I24" s="56">
        <v>36</v>
      </c>
      <c r="J24" s="57">
        <f t="shared" si="2"/>
        <v>26.47058823529412</v>
      </c>
      <c r="K24" s="53">
        <v>48</v>
      </c>
      <c r="L24" s="54">
        <v>70</v>
      </c>
      <c r="M24" s="53">
        <v>52</v>
      </c>
      <c r="N24" s="57">
        <f t="shared" si="3"/>
        <v>-14.000000000000002</v>
      </c>
    </row>
    <row r="25" spans="1:14" ht="17.25" customHeight="1">
      <c r="A25" s="51">
        <v>15</v>
      </c>
      <c r="B25" s="39" t="s">
        <v>3</v>
      </c>
      <c r="C25" s="60" t="s">
        <v>11</v>
      </c>
      <c r="D25" s="53">
        <v>65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65</v>
      </c>
      <c r="J25" s="57">
        <f t="shared" si="2"/>
        <v>8</v>
      </c>
      <c r="K25" s="53">
        <v>55</v>
      </c>
      <c r="L25" s="54" t="s">
        <v>10</v>
      </c>
      <c r="M25" s="53">
        <v>65</v>
      </c>
      <c r="N25" s="57">
        <f t="shared" si="3"/>
        <v>12.5</v>
      </c>
    </row>
    <row r="26" spans="1:14" ht="17.25" customHeight="1">
      <c r="A26" s="51">
        <v>16</v>
      </c>
      <c r="B26" s="39" t="s">
        <v>44</v>
      </c>
      <c r="C26" s="60" t="s">
        <v>11</v>
      </c>
      <c r="D26" s="53">
        <v>100</v>
      </c>
      <c r="E26" s="54" t="s">
        <v>10</v>
      </c>
      <c r="F26" s="53">
        <v>110</v>
      </c>
      <c r="G26" s="55">
        <v>105</v>
      </c>
      <c r="H26" s="54"/>
      <c r="I26" s="56">
        <v>110</v>
      </c>
      <c r="J26" s="57">
        <f t="shared" si="2"/>
        <v>-2.3255813953488373</v>
      </c>
      <c r="K26" s="53">
        <v>135</v>
      </c>
      <c r="L26" s="54" t="s">
        <v>10</v>
      </c>
      <c r="M26" s="53">
        <v>140</v>
      </c>
      <c r="N26" s="57">
        <f t="shared" si="3"/>
        <v>-23.636363636363637</v>
      </c>
    </row>
    <row r="27" spans="1:14" ht="17.25" customHeight="1">
      <c r="A27" s="51">
        <v>17</v>
      </c>
      <c r="B27" s="39" t="s">
        <v>45</v>
      </c>
      <c r="C27" s="60" t="s">
        <v>11</v>
      </c>
      <c r="D27" s="53">
        <v>160</v>
      </c>
      <c r="E27" s="54" t="s">
        <v>10</v>
      </c>
      <c r="F27" s="53">
        <v>170</v>
      </c>
      <c r="G27" s="55">
        <v>160</v>
      </c>
      <c r="H27" s="54" t="s">
        <v>10</v>
      </c>
      <c r="I27" s="56">
        <v>165</v>
      </c>
      <c r="J27" s="57">
        <f t="shared" si="2"/>
        <v>1.5384615384615385</v>
      </c>
      <c r="K27" s="53">
        <v>110</v>
      </c>
      <c r="L27" s="54" t="s">
        <v>10</v>
      </c>
      <c r="M27" s="53">
        <v>115</v>
      </c>
      <c r="N27" s="57">
        <f t="shared" si="3"/>
        <v>46.666666666666664</v>
      </c>
    </row>
    <row r="28" spans="1:14" ht="17.25" customHeight="1">
      <c r="A28" s="51">
        <v>18</v>
      </c>
      <c r="B28" s="39" t="s">
        <v>5</v>
      </c>
      <c r="C28" s="60" t="s">
        <v>11</v>
      </c>
      <c r="D28" s="53">
        <v>14</v>
      </c>
      <c r="E28" s="54" t="s">
        <v>10</v>
      </c>
      <c r="F28" s="53">
        <v>16</v>
      </c>
      <c r="G28" s="55">
        <v>20</v>
      </c>
      <c r="H28" s="54">
        <f>-P19</f>
        <v>0</v>
      </c>
      <c r="I28" s="56">
        <v>22</v>
      </c>
      <c r="J28" s="57">
        <f t="shared" si="2"/>
        <v>-28.571428571428569</v>
      </c>
      <c r="K28" s="53">
        <v>16</v>
      </c>
      <c r="L28" s="54" t="s">
        <v>10</v>
      </c>
      <c r="M28" s="53">
        <v>22</v>
      </c>
      <c r="N28" s="57">
        <f t="shared" si="3"/>
        <v>-21.052631578947366</v>
      </c>
    </row>
    <row r="29" spans="1:14" ht="17.25" customHeight="1">
      <c r="A29" s="51">
        <v>19</v>
      </c>
      <c r="B29" s="39" t="s">
        <v>6</v>
      </c>
      <c r="C29" s="60" t="s">
        <v>11</v>
      </c>
      <c r="D29" s="53">
        <v>25</v>
      </c>
      <c r="E29" s="54" t="s">
        <v>10</v>
      </c>
      <c r="F29" s="53">
        <v>40</v>
      </c>
      <c r="G29" s="55">
        <v>40</v>
      </c>
      <c r="H29" s="54"/>
      <c r="I29" s="56">
        <v>45</v>
      </c>
      <c r="J29" s="57">
        <f t="shared" si="2"/>
        <v>-23.52941176470588</v>
      </c>
      <c r="K29" s="53">
        <v>40</v>
      </c>
      <c r="L29" s="54">
        <v>40</v>
      </c>
      <c r="M29" s="53">
        <v>45</v>
      </c>
      <c r="N29" s="57">
        <f t="shared" si="3"/>
        <v>-23.52941176470588</v>
      </c>
    </row>
    <row r="30" spans="1:14" ht="17.25" customHeight="1">
      <c r="A30" s="51">
        <v>20</v>
      </c>
      <c r="B30" s="39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34</v>
      </c>
      <c r="J30" s="57">
        <f t="shared" si="2"/>
        <v>-29.6875</v>
      </c>
      <c r="K30" s="53">
        <v>25</v>
      </c>
      <c r="L30" s="54" t="s">
        <v>10</v>
      </c>
      <c r="M30" s="53">
        <v>30</v>
      </c>
      <c r="N30" s="57">
        <f t="shared" si="3"/>
        <v>-18.181818181818183</v>
      </c>
    </row>
    <row r="31" spans="1:14" ht="17.25" customHeight="1">
      <c r="A31" s="51">
        <v>21</v>
      </c>
      <c r="B31" s="39" t="s">
        <v>46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15.384615384615385</v>
      </c>
    </row>
    <row r="32" spans="1:14" ht="17.25" customHeight="1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35</v>
      </c>
      <c r="H32" s="62" t="s">
        <v>10</v>
      </c>
      <c r="I32" s="56">
        <v>40</v>
      </c>
      <c r="J32" s="57">
        <f t="shared" si="2"/>
        <v>93.333333333333329</v>
      </c>
      <c r="K32" s="53">
        <v>0</v>
      </c>
      <c r="L32" s="54"/>
      <c r="M32" s="53">
        <v>0</v>
      </c>
      <c r="N32" s="57" t="e">
        <f t="shared" si="3"/>
        <v>#DIV/0!</v>
      </c>
    </row>
    <row r="33" spans="1:14" ht="17.25" customHeight="1">
      <c r="A33" s="51">
        <v>23</v>
      </c>
      <c r="B33" s="39" t="s">
        <v>4</v>
      </c>
      <c r="C33" s="60" t="s">
        <v>11</v>
      </c>
      <c r="D33" s="53">
        <v>65</v>
      </c>
      <c r="E33" s="54" t="s">
        <v>10</v>
      </c>
      <c r="F33" s="53">
        <v>75</v>
      </c>
      <c r="G33" s="55">
        <v>35</v>
      </c>
      <c r="H33" s="54" t="s">
        <v>10</v>
      </c>
      <c r="I33" s="56">
        <v>40</v>
      </c>
      <c r="J33" s="57">
        <f t="shared" si="2"/>
        <v>86.666666666666671</v>
      </c>
      <c r="K33" s="53">
        <v>30</v>
      </c>
      <c r="L33" s="54" t="s">
        <v>10</v>
      </c>
      <c r="M33" s="53">
        <v>35</v>
      </c>
      <c r="N33" s="57">
        <f t="shared" si="3"/>
        <v>115.38461538461537</v>
      </c>
    </row>
    <row r="34" spans="1:14" ht="17.25" customHeight="1">
      <c r="A34" s="51">
        <v>24</v>
      </c>
      <c r="B34" s="39" t="s">
        <v>63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160</v>
      </c>
      <c r="L34" s="54" t="s">
        <v>10</v>
      </c>
      <c r="M34" s="53">
        <v>220</v>
      </c>
      <c r="N34" s="57">
        <f t="shared" si="3"/>
        <v>52.631578947368418</v>
      </c>
    </row>
    <row r="35" spans="1:14" ht="17.25" customHeight="1">
      <c r="A35" s="51">
        <v>25</v>
      </c>
      <c r="B35" s="39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240</v>
      </c>
      <c r="L35" s="54" t="s">
        <v>10</v>
      </c>
      <c r="M35" s="53">
        <v>280</v>
      </c>
      <c r="N35" s="57">
        <f t="shared" si="3"/>
        <v>7.6923076923076925</v>
      </c>
    </row>
    <row r="36" spans="1:14" ht="17.25" customHeight="1">
      <c r="A36" s="51">
        <v>26</v>
      </c>
      <c r="B36" s="39" t="s">
        <v>17</v>
      </c>
      <c r="C36" s="60" t="s">
        <v>11</v>
      </c>
      <c r="D36" s="53">
        <v>700</v>
      </c>
      <c r="E36" s="54" t="s">
        <v>10</v>
      </c>
      <c r="F36" s="53">
        <v>1200</v>
      </c>
      <c r="G36" s="55">
        <v>800</v>
      </c>
      <c r="H36" s="54" t="s">
        <v>10</v>
      </c>
      <c r="I36" s="56">
        <v>1500</v>
      </c>
      <c r="J36" s="57">
        <f>((D36+F36)/2-(G36+I36)/2)/((G36+I36)/2)*100</f>
        <v>-17.391304347826086</v>
      </c>
      <c r="K36" s="53">
        <v>550</v>
      </c>
      <c r="L36" s="54" t="s">
        <v>10</v>
      </c>
      <c r="M36" s="53">
        <v>950</v>
      </c>
      <c r="N36" s="57">
        <f t="shared" si="3"/>
        <v>26.666666666666668</v>
      </c>
    </row>
    <row r="37" spans="1:14" ht="17.25" customHeight="1">
      <c r="A37" s="51">
        <v>27</v>
      </c>
      <c r="B37" s="39" t="s">
        <v>50</v>
      </c>
      <c r="C37" s="60" t="s">
        <v>11</v>
      </c>
      <c r="D37" s="53">
        <v>130</v>
      </c>
      <c r="E37" s="54" t="s">
        <v>10</v>
      </c>
      <c r="F37" s="53">
        <v>150</v>
      </c>
      <c r="G37" s="55">
        <v>130</v>
      </c>
      <c r="H37" s="54" t="s">
        <v>10</v>
      </c>
      <c r="I37" s="56">
        <v>150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7.6923076923076925</v>
      </c>
    </row>
    <row r="38" spans="1:14" ht="17.25" customHeight="1">
      <c r="A38" s="51">
        <v>28</v>
      </c>
      <c r="B38" s="39" t="s">
        <v>57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1">
        <v>29</v>
      </c>
      <c r="B39" s="39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480</v>
      </c>
      <c r="H39" s="54"/>
      <c r="I39" s="56">
        <v>490</v>
      </c>
      <c r="J39" s="57">
        <f t="shared" si="2"/>
        <v>0</v>
      </c>
      <c r="K39" s="53">
        <v>440</v>
      </c>
      <c r="L39" s="54" t="s">
        <v>10</v>
      </c>
      <c r="M39" s="53">
        <v>450</v>
      </c>
      <c r="N39" s="57">
        <f t="shared" si="5"/>
        <v>8.9887640449438209</v>
      </c>
    </row>
    <row r="40" spans="1:14" ht="17.25" customHeight="1">
      <c r="A40" s="51">
        <v>30</v>
      </c>
      <c r="B40" s="39" t="s">
        <v>68</v>
      </c>
      <c r="C40" s="60" t="s">
        <v>11</v>
      </c>
      <c r="D40" s="53">
        <v>240</v>
      </c>
      <c r="E40" s="54" t="s">
        <v>10</v>
      </c>
      <c r="F40" s="53">
        <v>250</v>
      </c>
      <c r="G40" s="55">
        <v>245</v>
      </c>
      <c r="H40" s="54" t="s">
        <v>10</v>
      </c>
      <c r="I40" s="56">
        <v>255</v>
      </c>
      <c r="J40" s="57">
        <f t="shared" si="2"/>
        <v>-2</v>
      </c>
      <c r="K40" s="53">
        <v>265</v>
      </c>
      <c r="L40" s="54" t="s">
        <v>10</v>
      </c>
      <c r="M40" s="53">
        <v>275</v>
      </c>
      <c r="N40" s="57">
        <f t="shared" si="3"/>
        <v>-9.2592592592592595</v>
      </c>
    </row>
    <row r="41" spans="1:14" ht="17.25" customHeight="1">
      <c r="A41" s="51">
        <v>31</v>
      </c>
      <c r="B41" s="39" t="s">
        <v>51</v>
      </c>
      <c r="C41" s="60" t="s">
        <v>11</v>
      </c>
      <c r="D41" s="53">
        <v>140</v>
      </c>
      <c r="E41" s="54" t="s">
        <v>10</v>
      </c>
      <c r="F41" s="53">
        <v>145</v>
      </c>
      <c r="G41" s="55">
        <v>145</v>
      </c>
      <c r="H41" s="54">
        <v>135</v>
      </c>
      <c r="I41" s="56">
        <v>150</v>
      </c>
      <c r="J41" s="57">
        <f t="shared" si="2"/>
        <v>-3.3898305084745761</v>
      </c>
      <c r="K41" s="53">
        <v>160</v>
      </c>
      <c r="L41" s="54">
        <v>120</v>
      </c>
      <c r="M41" s="53">
        <v>165</v>
      </c>
      <c r="N41" s="57">
        <f t="shared" si="3"/>
        <v>-12.307692307692308</v>
      </c>
    </row>
    <row r="42" spans="1:14" ht="17.25" customHeight="1">
      <c r="A42" s="51">
        <v>32</v>
      </c>
      <c r="B42" s="39" t="s">
        <v>32</v>
      </c>
      <c r="C42" s="61" t="s">
        <v>18</v>
      </c>
      <c r="D42" s="53">
        <v>62</v>
      </c>
      <c r="E42" s="54" t="s">
        <v>10</v>
      </c>
      <c r="F42" s="53">
        <v>65</v>
      </c>
      <c r="G42" s="55">
        <v>58</v>
      </c>
      <c r="H42" s="54" t="s">
        <v>10</v>
      </c>
      <c r="I42" s="56">
        <v>60</v>
      </c>
      <c r="J42" s="57">
        <f t="shared" si="2"/>
        <v>7.6271186440677967</v>
      </c>
      <c r="K42" s="53">
        <v>48</v>
      </c>
      <c r="L42" s="54">
        <v>46</v>
      </c>
      <c r="M42" s="53">
        <v>50</v>
      </c>
      <c r="N42" s="57">
        <f t="shared" si="3"/>
        <v>29.591836734693878</v>
      </c>
    </row>
    <row r="43" spans="1:14" ht="17.25" customHeight="1">
      <c r="A43" s="51">
        <v>33</v>
      </c>
      <c r="B43" s="39" t="s">
        <v>36</v>
      </c>
      <c r="C43" s="60" t="s">
        <v>11</v>
      </c>
      <c r="D43" s="53">
        <v>40</v>
      </c>
      <c r="E43" s="54" t="s">
        <v>10</v>
      </c>
      <c r="F43" s="53">
        <v>42</v>
      </c>
      <c r="G43" s="55">
        <v>35</v>
      </c>
      <c r="H43" s="54"/>
      <c r="I43" s="56">
        <v>37</v>
      </c>
      <c r="J43" s="57">
        <f t="shared" si="2"/>
        <v>13.888888888888889</v>
      </c>
      <c r="K43" s="53">
        <v>35</v>
      </c>
      <c r="L43" s="54">
        <v>29</v>
      </c>
      <c r="M43" s="53">
        <v>37</v>
      </c>
      <c r="N43" s="57">
        <f t="shared" si="3"/>
        <v>13.888888888888889</v>
      </c>
    </row>
    <row r="44" spans="1:14" ht="17.25" customHeight="1">
      <c r="A44" s="51">
        <v>34</v>
      </c>
      <c r="B44" s="39" t="s">
        <v>62</v>
      </c>
      <c r="C44" s="61" t="s">
        <v>9</v>
      </c>
      <c r="D44" s="53">
        <v>114</v>
      </c>
      <c r="E44" s="54">
        <v>67</v>
      </c>
      <c r="F44" s="53">
        <v>116</v>
      </c>
      <c r="G44" s="55">
        <v>110</v>
      </c>
      <c r="H44" s="54"/>
      <c r="I44" s="56">
        <v>115</v>
      </c>
      <c r="J44" s="57">
        <f t="shared" si="2"/>
        <v>2.2222222222222223</v>
      </c>
      <c r="K44" s="53">
        <v>75</v>
      </c>
      <c r="L44" s="54" t="s">
        <v>10</v>
      </c>
      <c r="M44" s="53">
        <v>76</v>
      </c>
      <c r="N44" s="57">
        <f t="shared" si="3"/>
        <v>52.317880794701985</v>
      </c>
    </row>
    <row r="45" spans="1:14" ht="17.25" customHeight="1">
      <c r="A45" s="51">
        <v>35</v>
      </c>
      <c r="B45" s="39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1">
        <v>36</v>
      </c>
      <c r="B46" s="39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74</v>
      </c>
      <c r="B54" s="117"/>
      <c r="C54" s="118" t="s">
        <v>65</v>
      </c>
      <c r="D54" s="119"/>
      <c r="E54" s="119"/>
      <c r="F54" s="120"/>
      <c r="G54" s="110" t="s">
        <v>77</v>
      </c>
      <c r="H54" s="111"/>
      <c r="I54" s="111"/>
      <c r="J54" s="112"/>
      <c r="K54" s="118" t="s">
        <v>64</v>
      </c>
      <c r="L54" s="121"/>
      <c r="M54" s="121"/>
      <c r="N54" s="122"/>
    </row>
    <row r="55" spans="1:14" ht="30.75" customHeight="1">
      <c r="A55" s="108" t="s">
        <v>75</v>
      </c>
      <c r="B55" s="113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86</v>
      </c>
      <c r="B56" s="113"/>
      <c r="C56" s="91"/>
      <c r="D56" s="92"/>
      <c r="E56" s="92"/>
      <c r="F56" s="93"/>
      <c r="G56" s="110" t="s">
        <v>80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76</v>
      </c>
      <c r="B57" s="109"/>
      <c r="C57" s="91"/>
      <c r="D57" s="92"/>
      <c r="E57" s="92"/>
      <c r="F57" s="93"/>
      <c r="G57" s="110" t="s">
        <v>72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79</v>
      </c>
      <c r="B58" s="113"/>
      <c r="C58" s="91"/>
      <c r="D58" s="92"/>
      <c r="E58" s="92"/>
      <c r="F58" s="93"/>
      <c r="G58" s="110" t="s">
        <v>78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73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23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66</v>
      </c>
      <c r="K67" s="64"/>
      <c r="L67" s="64"/>
      <c r="M67" s="64"/>
      <c r="N67" s="64"/>
    </row>
    <row r="68" spans="1:14">
      <c r="J68" s="65" t="s">
        <v>70</v>
      </c>
      <c r="K68" s="65"/>
      <c r="L68" s="65"/>
      <c r="M68" s="65"/>
      <c r="N68" s="65"/>
    </row>
    <row r="69" spans="1:14">
      <c r="J69" s="63" t="s">
        <v>55</v>
      </c>
      <c r="K69" s="63"/>
      <c r="L69" s="63"/>
      <c r="M69" s="63"/>
      <c r="N69" s="63"/>
    </row>
    <row r="70" spans="1:14">
      <c r="K70" s="38" t="s">
        <v>56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2022-12-08T06:57:53Z</cp:lastPrinted>
  <dcterms:created xsi:type="dcterms:W3CDTF">2020-07-12T06:32:53Z</dcterms:created>
  <dcterms:modified xsi:type="dcterms:W3CDTF">2023-01-08T08:55:58Z</dcterms:modified>
</cp:coreProperties>
</file>