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<sst xmlns="http://schemas.openxmlformats.org/spreadsheetml/2006/main" count="233" uniqueCount="91">
  <si>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</si>
  <si>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</si>
  <si>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</si>
  <si>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</si>
  <si>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</si>
  <si>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</si>
  <si>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</si>
  <si>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</si>
  <si>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</si>
  <si>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</si>
  <si>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</si>
  <si>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</si>
  <si>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</si>
  <si>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</si>
  <si>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</si>
  <si>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</si>
  <si>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</si>
  <si>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</si>
  <si>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</si>
  <si>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</si>
  <si>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</si>
  <si>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</si>
  <si>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</si>
  <si>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</si>
  <si>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</si>
  <si>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</si>
  <si>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</si>
  <si>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</si>
  <si>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</si>
  <si>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</si>
  <si>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</si>
  <si>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</si>
  <si>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</si>
  <si>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</si>
  <si>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</si>
  <si>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</si>
  <si>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</si>
  <si>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</si>
  <si>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</si>
  <si>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</si>
  <si>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</si>
  <si>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</si>
  <si>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</si>
  <si>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</si>
  <si>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</si>
  <si>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</si>
  <si>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</si>
  <si>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</si>
  <si>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</si>
  <si>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</si>
  <si>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</si>
  <si>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</si>
  <si>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</si>
  <si>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</si>
  <si>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</si>
  <si>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</si>
  <si>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</si>
  <si>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</si>
  <si>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</si>
  <si>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</si>
  <si>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</si>
  <si>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</si>
  <si>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</si>
  <si>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</si>
  <si>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</si>
  <si>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</si>
  <si>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</si>
  <si>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</si>
  <si>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</si>
  <si>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</si>
  <si>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</si>
  <si>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</si>
  <si>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</si>
  <si>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</si>
  <si>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</si>
  <si>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</si>
  <si>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সীম</t>
  </si>
  <si>
    <t>আদা (দেশী)</t>
  </si>
  <si>
    <t>আদা (আমদানীকৃত)</t>
  </si>
  <si>
    <t>চিনি, লবণ, দুধ</t>
  </si>
  <si>
    <t>08/12/২০২2</t>
  </si>
  <si>
    <t xml:space="preserve">চাল (মোটা), আটা(খোলা),সয়াবিন তেল(বোতলজাত),পাম সুপার, সয়াবিন তেল(ক্যান ৫ লি.),পিঁয়াজ (দেশী), আদা (দেশি), </t>
  </si>
  <si>
    <t xml:space="preserve"> আলু, সীম  </t>
  </si>
  <si>
    <t xml:space="preserve"> ইলিশ মাছ ,  মোরগ-মুরগি(কক/সোনালী),</t>
  </si>
  <si>
    <t xml:space="preserve"> আটা(প্যা.),মশুর ডাল, ছোলা কলাই পিঁয়াজ(আম:), রসুন(দেশী) , রসুন(আমদা:)</t>
  </si>
  <si>
    <t>করল্লা, বেগুন, মিষ্টিকুমড়া,কাঁচামরিচ</t>
  </si>
  <si>
    <t>রুই মাছ, কাতল মাছ, পাংগাস মাছ, মুরগি (ব্রয়লার),  মোরগ-মুরগি (দেশি),দেশী (হাঁস), ডিম-ফার্ম (লাল/সাদা)</t>
  </si>
  <si>
    <t>09/01/২০২3</t>
  </si>
  <si>
    <t>তারিখঃ 09/01/2023 খ্রি.।</t>
  </si>
  <si>
    <t>স্মারক নং 1২.02.9১০০.7০0.16.02৫.1৬.29</t>
  </si>
  <si>
    <t>09/01/২০22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</si>
</sst>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0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  <font>
      <sz val="10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top" wrapText="1"/>
    </xf>
    <xf numFmtId="0" fontId="13" fillId="33" borderId="0" xfId="0" applyFont="1" applyFill="1" applyAlignment="1">
      <alignment horizontal="center" vertical="top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0" fontId="53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11" fillId="0" borderId="17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8" fillId="0" borderId="17" xfId="52" applyFont="1" applyBorder="1" applyAlignment="1" applyProtection="1">
      <alignment horizontal="center" vertical="top" wrapText="1"/>
      <protection/>
    </xf>
    <xf numFmtId="0" fontId="58" fillId="0" borderId="18" xfId="52" applyFont="1" applyBorder="1" applyAlignment="1" applyProtection="1">
      <alignment horizontal="center" vertical="top" wrapText="1"/>
      <protection/>
    </xf>
    <xf numFmtId="0" fontId="58" fillId="0" borderId="19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9" fillId="0" borderId="17" xfId="0" applyFont="1" applyBorder="1" applyAlignment="1">
      <alignment horizontal="left" vertical="center" wrapText="1"/>
    </xf>
    <xf numFmtId="0" fontId="56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62</xdr:row>
      <xdr:rowOff>209550</xdr:rowOff>
    </xdr:from>
    <xdr:to>
      <xdr:col>12</xdr:col>
      <xdr:colOff>257175</xdr:colOff>
      <xdr:row>64</xdr:row>
      <xdr:rowOff>114300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4639925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20" zoomScaleNormal="12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1" t="s">
        <v>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12" customFormat="1" ht="15.75" customHeight="1">
      <c r="A2" s="91" t="s">
        <v>69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s="12" customFormat="1" ht="15.75" customHeight="1">
      <c r="A3" s="59"/>
      <c r="B3" s="59"/>
      <c r="C3" s="59"/>
      <c r="D3" s="91" t="s">
        <v>70</v>
      </c>
      <c r="E3" s="91"/>
      <c r="F3" s="91"/>
      <c r="G3" s="91"/>
      <c r="H3" s="91"/>
      <c r="I3" s="91"/>
      <c r="J3" s="59"/>
      <c r="K3" s="59"/>
      <c r="L3" s="59"/>
      <c r="M3" s="59"/>
      <c r="N3" s="59"/>
    </row>
    <row r="4" spans="1:14" s="12" customFormat="1" ht="15.75" customHeight="1">
      <c r="A4" s="127" t="s">
        <v>68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8" s="12" customFormat="1" ht="18" customHeight="1">
      <c r="A5" s="138" t="s">
        <v>33</v>
      </c>
      <c r="B5" s="138"/>
      <c r="C5" s="138"/>
      <c r="D5" s="138"/>
      <c r="E5" s="138"/>
      <c r="F5" s="138"/>
      <c r="H5" s="51"/>
    </row>
    <row r="6" spans="1:14" s="12" customFormat="1" ht="18.75" customHeight="1">
      <c r="A6" s="128" t="s">
        <v>71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</row>
    <row r="7" spans="1:14" s="12" customFormat="1" ht="15.75" customHeight="1">
      <c r="A7" s="103" t="s">
        <v>89</v>
      </c>
      <c r="B7" s="103"/>
      <c r="C7" s="103"/>
      <c r="D7" s="103"/>
      <c r="E7" s="103"/>
      <c r="F7" s="103"/>
      <c r="H7" s="31"/>
      <c r="I7" s="23"/>
      <c r="J7" s="139" t="s">
        <v>88</v>
      </c>
      <c r="K7" s="139"/>
      <c r="L7" s="139"/>
      <c r="M7" s="139"/>
      <c r="N7" s="139"/>
    </row>
    <row r="8" spans="1:14" ht="16.5" customHeight="1">
      <c r="A8" s="52" t="s">
        <v>75</v>
      </c>
      <c r="B8" s="17"/>
      <c r="C8" s="13"/>
      <c r="D8" s="14"/>
      <c r="E8" s="15"/>
      <c r="F8" s="14"/>
      <c r="G8" s="16"/>
      <c r="H8" s="15"/>
      <c r="I8" s="14"/>
      <c r="J8" s="14"/>
      <c r="K8" s="140" t="s">
        <v>27</v>
      </c>
      <c r="L8" s="140"/>
      <c r="M8" s="140"/>
      <c r="N8" s="140"/>
    </row>
    <row r="9" spans="1:17" ht="12" customHeight="1">
      <c r="A9" s="118" t="s">
        <v>45</v>
      </c>
      <c r="B9" s="129" t="s">
        <v>0</v>
      </c>
      <c r="C9" s="118" t="s">
        <v>3</v>
      </c>
      <c r="D9" s="74" t="s">
        <v>29</v>
      </c>
      <c r="E9" s="75"/>
      <c r="F9" s="76"/>
      <c r="G9" s="74" t="s">
        <v>25</v>
      </c>
      <c r="H9" s="75"/>
      <c r="I9" s="76"/>
      <c r="J9" s="109" t="s">
        <v>36</v>
      </c>
      <c r="K9" s="96" t="s">
        <v>26</v>
      </c>
      <c r="L9" s="97"/>
      <c r="M9" s="98"/>
      <c r="N9" s="109" t="s">
        <v>37</v>
      </c>
      <c r="Q9" s="69"/>
    </row>
    <row r="10" spans="1:14" ht="22.5" customHeight="1">
      <c r="A10" s="119"/>
      <c r="B10" s="130"/>
      <c r="C10" s="119"/>
      <c r="D10" s="77"/>
      <c r="E10" s="78"/>
      <c r="F10" s="79"/>
      <c r="G10" s="77"/>
      <c r="H10" s="78"/>
      <c r="I10" s="79"/>
      <c r="J10" s="110"/>
      <c r="K10" s="99"/>
      <c r="L10" s="100"/>
      <c r="M10" s="101"/>
      <c r="N10" s="110"/>
    </row>
    <row r="11" spans="1:16" ht="14.25" customHeight="1">
      <c r="A11" s="120"/>
      <c r="B11" s="131"/>
      <c r="C11" s="120"/>
      <c r="D11" s="124" t="s">
        <v>87</v>
      </c>
      <c r="E11" s="125"/>
      <c r="F11" s="126"/>
      <c r="G11" s="124" t="s">
        <v>80</v>
      </c>
      <c r="H11" s="125"/>
      <c r="I11" s="126"/>
      <c r="J11" s="111"/>
      <c r="K11" s="112" t="s">
        <v>90</v>
      </c>
      <c r="L11" s="113"/>
      <c r="M11" s="114"/>
      <c r="N11" s="111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0</v>
      </c>
      <c r="K12" s="22">
        <v>62</v>
      </c>
      <c r="L12" s="30" t="s">
        <v>5</v>
      </c>
      <c r="M12" s="22">
        <v>70</v>
      </c>
      <c r="N12" s="25">
        <f>((D12+F12)/2-(K12+M12)/2)/((K12+M12)/2)*100</f>
        <v>17.424242424242426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55</v>
      </c>
      <c r="L13" s="30" t="s">
        <v>5</v>
      </c>
      <c r="M13" s="22">
        <v>58</v>
      </c>
      <c r="N13" s="25">
        <f aca="true" t="shared" si="1" ref="N13:N30">((D13+F13)/2-(K13+M13)/2)/((K13+M13)/2)*100</f>
        <v>10.619469026548673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56</v>
      </c>
      <c r="N14" s="25">
        <f t="shared" si="1"/>
        <v>4.62962962962963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46</v>
      </c>
      <c r="E15" s="30" t="s">
        <v>5</v>
      </c>
      <c r="F15" s="22">
        <v>50</v>
      </c>
      <c r="G15" s="33">
        <v>48</v>
      </c>
      <c r="H15" s="30" t="s">
        <v>5</v>
      </c>
      <c r="I15" s="34">
        <v>52</v>
      </c>
      <c r="J15" s="24">
        <f t="shared" si="0"/>
        <v>-4</v>
      </c>
      <c r="K15" s="22">
        <v>44</v>
      </c>
      <c r="L15" s="30" t="s">
        <v>5</v>
      </c>
      <c r="M15" s="22">
        <v>48</v>
      </c>
      <c r="N15" s="25">
        <f t="shared" si="1"/>
        <v>4.3478260869565215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68</v>
      </c>
      <c r="E16" s="30" t="s">
        <v>5</v>
      </c>
      <c r="F16" s="22">
        <v>74</v>
      </c>
      <c r="G16" s="33">
        <v>65</v>
      </c>
      <c r="H16" s="30" t="s">
        <v>5</v>
      </c>
      <c r="I16" s="34">
        <v>74</v>
      </c>
      <c r="J16" s="24">
        <f t="shared" si="0"/>
        <v>2.158273381294964</v>
      </c>
      <c r="K16" s="22">
        <v>38</v>
      </c>
      <c r="L16" s="30" t="s">
        <v>5</v>
      </c>
      <c r="M16" s="22">
        <v>40</v>
      </c>
      <c r="N16" s="25">
        <f t="shared" si="1"/>
        <v>82.05128205128204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60</v>
      </c>
      <c r="E17" s="30" t="s">
        <v>5</v>
      </c>
      <c r="F17" s="22">
        <v>65</v>
      </c>
      <c r="G17" s="33">
        <v>62</v>
      </c>
      <c r="H17" s="30" t="s">
        <v>5</v>
      </c>
      <c r="I17" s="34">
        <v>64</v>
      </c>
      <c r="J17" s="24">
        <f t="shared" si="0"/>
        <v>-0.7936507936507936</v>
      </c>
      <c r="K17" s="22">
        <v>34</v>
      </c>
      <c r="L17" s="30" t="s">
        <v>5</v>
      </c>
      <c r="M17" s="22">
        <v>36</v>
      </c>
      <c r="N17" s="25">
        <f t="shared" si="1"/>
        <v>78.57142857142857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96</v>
      </c>
      <c r="H18" s="30" t="s">
        <v>5</v>
      </c>
      <c r="I18" s="34">
        <v>145</v>
      </c>
      <c r="J18" s="24">
        <f t="shared" si="0"/>
        <v>1.6597510373443984</v>
      </c>
      <c r="K18" s="22">
        <v>90</v>
      </c>
      <c r="L18" s="30" t="s">
        <v>5</v>
      </c>
      <c r="M18" s="22">
        <v>125</v>
      </c>
      <c r="N18" s="25">
        <f t="shared" si="1"/>
        <v>13.953488372093023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84</v>
      </c>
      <c r="E20" s="30" t="s">
        <v>5</v>
      </c>
      <c r="F20" s="22">
        <v>85</v>
      </c>
      <c r="G20" s="33">
        <v>80</v>
      </c>
      <c r="H20" s="30" t="s">
        <v>5</v>
      </c>
      <c r="I20" s="34">
        <v>84</v>
      </c>
      <c r="J20" s="24">
        <f t="shared" si="0"/>
        <v>3.048780487804878</v>
      </c>
      <c r="K20" s="22">
        <v>68</v>
      </c>
      <c r="L20" s="30" t="s">
        <v>5</v>
      </c>
      <c r="M20" s="22">
        <v>70</v>
      </c>
      <c r="N20" s="25">
        <f t="shared" si="1"/>
        <v>22.463768115942027</v>
      </c>
    </row>
    <row r="21" spans="1:14" ht="17.25" customHeight="1">
      <c r="A21" s="35">
        <v>10</v>
      </c>
      <c r="B21" s="28" t="s">
        <v>62</v>
      </c>
      <c r="C21" s="35" t="s">
        <v>7</v>
      </c>
      <c r="D21" s="22">
        <v>178</v>
      </c>
      <c r="E21" s="30" t="s">
        <v>5</v>
      </c>
      <c r="F21" s="22">
        <v>185</v>
      </c>
      <c r="G21" s="33">
        <v>178</v>
      </c>
      <c r="H21" s="30" t="s">
        <v>5</v>
      </c>
      <c r="I21" s="34">
        <v>190</v>
      </c>
      <c r="J21" s="24">
        <f t="shared" si="0"/>
        <v>-1.358695652173913</v>
      </c>
      <c r="K21" s="22">
        <v>155</v>
      </c>
      <c r="L21" s="30" t="s">
        <v>5</v>
      </c>
      <c r="M21" s="22">
        <v>160</v>
      </c>
      <c r="N21" s="25">
        <f t="shared" si="1"/>
        <v>15.238095238095239</v>
      </c>
    </row>
    <row r="22" spans="1:14" ht="17.25" customHeight="1">
      <c r="A22" s="35">
        <v>11</v>
      </c>
      <c r="B22" s="28" t="s">
        <v>73</v>
      </c>
      <c r="C22" s="35" t="s">
        <v>6</v>
      </c>
      <c r="D22" s="22">
        <v>125</v>
      </c>
      <c r="E22" s="30" t="s">
        <v>5</v>
      </c>
      <c r="F22" s="22">
        <v>135</v>
      </c>
      <c r="G22" s="33">
        <v>130</v>
      </c>
      <c r="H22" s="30" t="s">
        <v>5</v>
      </c>
      <c r="I22" s="34">
        <v>135</v>
      </c>
      <c r="J22" s="24">
        <f t="shared" si="0"/>
        <v>-1.8867924528301887</v>
      </c>
      <c r="K22" s="22">
        <v>134</v>
      </c>
      <c r="L22" s="30" t="s">
        <v>5</v>
      </c>
      <c r="M22" s="22">
        <v>140</v>
      </c>
      <c r="N22" s="25">
        <f t="shared" si="1"/>
        <v>-5.109489051094891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900</v>
      </c>
      <c r="G23" s="33">
        <v>880</v>
      </c>
      <c r="H23" s="30" t="s">
        <v>5</v>
      </c>
      <c r="I23" s="34">
        <v>920</v>
      </c>
      <c r="J23" s="24">
        <f t="shared" si="0"/>
        <v>-1.1111111111111112</v>
      </c>
      <c r="K23" s="22">
        <v>730</v>
      </c>
      <c r="L23" s="30" t="s">
        <v>5</v>
      </c>
      <c r="M23" s="22">
        <v>760</v>
      </c>
      <c r="N23" s="25">
        <f t="shared" si="1"/>
        <v>19.463087248322147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32</v>
      </c>
      <c r="E24" s="30"/>
      <c r="F24" s="22">
        <v>35</v>
      </c>
      <c r="G24" s="33">
        <v>40</v>
      </c>
      <c r="H24" s="30" t="s">
        <v>5</v>
      </c>
      <c r="I24" s="34">
        <v>44</v>
      </c>
      <c r="J24" s="24">
        <f t="shared" si="0"/>
        <v>-20.238095238095237</v>
      </c>
      <c r="K24" s="22">
        <v>0</v>
      </c>
      <c r="L24" s="30">
        <v>0</v>
      </c>
      <c r="M24" s="22">
        <v>0</v>
      </c>
      <c r="N24" s="24" t="e">
        <f t="shared" si="1"/>
        <v>#DIV/0!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40</v>
      </c>
      <c r="E25" s="30" t="s">
        <v>5</v>
      </c>
      <c r="F25" s="22">
        <v>45</v>
      </c>
      <c r="G25" s="33">
        <v>30</v>
      </c>
      <c r="H25" s="30">
        <v>68</v>
      </c>
      <c r="I25" s="34">
        <v>40</v>
      </c>
      <c r="J25" s="24">
        <f t="shared" si="0"/>
        <v>21.428571428571427</v>
      </c>
      <c r="K25" s="22">
        <v>43</v>
      </c>
      <c r="L25" s="30" t="s">
        <v>5</v>
      </c>
      <c r="M25" s="22">
        <v>45</v>
      </c>
      <c r="N25" s="24">
        <f t="shared" si="1"/>
        <v>-3.4090909090909087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65</v>
      </c>
      <c r="E26" s="30" t="s">
        <v>5</v>
      </c>
      <c r="F26" s="22">
        <v>80</v>
      </c>
      <c r="G26" s="33">
        <v>60</v>
      </c>
      <c r="H26" s="30" t="s">
        <v>5</v>
      </c>
      <c r="I26" s="34">
        <v>70</v>
      </c>
      <c r="J26" s="24">
        <f t="shared" si="0"/>
        <v>11.538461538461538</v>
      </c>
      <c r="K26" s="22">
        <v>40</v>
      </c>
      <c r="L26" s="30" t="s">
        <v>5</v>
      </c>
      <c r="M26" s="22">
        <v>50</v>
      </c>
      <c r="N26" s="24">
        <f t="shared" si="1"/>
        <v>61.111111111111114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140</v>
      </c>
      <c r="E27" s="30" t="s">
        <v>5</v>
      </c>
      <c r="F27" s="22">
        <v>160</v>
      </c>
      <c r="G27" s="33">
        <v>130</v>
      </c>
      <c r="H27" s="30" t="s">
        <v>5</v>
      </c>
      <c r="I27" s="34">
        <v>150</v>
      </c>
      <c r="J27" s="24">
        <f t="shared" si="0"/>
        <v>7.142857142857142</v>
      </c>
      <c r="K27" s="22">
        <v>130</v>
      </c>
      <c r="L27" s="30" t="s">
        <v>5</v>
      </c>
      <c r="M27" s="22">
        <v>150</v>
      </c>
      <c r="N27" s="24">
        <f t="shared" si="1"/>
        <v>7.142857142857142</v>
      </c>
    </row>
    <row r="28" spans="1:14" ht="17.25" customHeight="1">
      <c r="A28" s="35"/>
      <c r="B28" s="28" t="s">
        <v>77</v>
      </c>
      <c r="C28" s="35" t="s">
        <v>6</v>
      </c>
      <c r="D28" s="22">
        <v>80</v>
      </c>
      <c r="E28" s="70" t="s">
        <v>5</v>
      </c>
      <c r="F28" s="22">
        <v>90</v>
      </c>
      <c r="G28" s="33">
        <v>90</v>
      </c>
      <c r="H28" s="70" t="s">
        <v>5</v>
      </c>
      <c r="I28" s="34">
        <v>150</v>
      </c>
      <c r="J28" s="24">
        <f t="shared" si="0"/>
        <v>-29.166666666666668</v>
      </c>
      <c r="K28" s="22">
        <v>60</v>
      </c>
      <c r="L28" s="30"/>
      <c r="M28" s="22">
        <v>90</v>
      </c>
      <c r="N28" s="24">
        <f t="shared" si="1"/>
        <v>13.333333333333334</v>
      </c>
    </row>
    <row r="29" spans="1:14" ht="17.25" customHeight="1">
      <c r="A29" s="35">
        <v>17</v>
      </c>
      <c r="B29" s="28" t="s">
        <v>78</v>
      </c>
      <c r="C29" s="35" t="s">
        <v>6</v>
      </c>
      <c r="D29" s="22">
        <v>160</v>
      </c>
      <c r="E29" s="30" t="s">
        <v>5</v>
      </c>
      <c r="F29" s="22">
        <v>180</v>
      </c>
      <c r="G29" s="33">
        <v>160</v>
      </c>
      <c r="H29" s="30" t="s">
        <v>5</v>
      </c>
      <c r="I29" s="34">
        <v>180</v>
      </c>
      <c r="J29" s="24">
        <f t="shared" si="0"/>
        <v>0</v>
      </c>
      <c r="K29" s="22">
        <v>100</v>
      </c>
      <c r="L29" s="30" t="s">
        <v>5</v>
      </c>
      <c r="M29" s="22">
        <v>120</v>
      </c>
      <c r="N29" s="24">
        <f t="shared" si="1"/>
        <v>54.54545454545454</v>
      </c>
    </row>
    <row r="30" spans="1:14" ht="17.25" customHeight="1">
      <c r="A30" s="35">
        <v>18</v>
      </c>
      <c r="B30" s="28" t="s">
        <v>60</v>
      </c>
      <c r="C30" s="35" t="s">
        <v>6</v>
      </c>
      <c r="D30" s="22">
        <v>50</v>
      </c>
      <c r="E30" s="30" t="s">
        <v>5</v>
      </c>
      <c r="F30" s="22">
        <v>60</v>
      </c>
      <c r="G30" s="33">
        <v>45</v>
      </c>
      <c r="H30" s="30" t="s">
        <v>5</v>
      </c>
      <c r="I30" s="34">
        <v>50</v>
      </c>
      <c r="J30" s="24">
        <f t="shared" si="0"/>
        <v>15.789473684210526</v>
      </c>
      <c r="K30" s="22">
        <v>0</v>
      </c>
      <c r="L30" s="30" t="s">
        <v>5</v>
      </c>
      <c r="M30" s="22">
        <v>0</v>
      </c>
      <c r="N30" s="24" t="e">
        <f t="shared" si="1"/>
        <v>#DIV/0!</v>
      </c>
    </row>
    <row r="31" spans="1:14" ht="17.25" customHeight="1">
      <c r="A31" s="35">
        <v>19</v>
      </c>
      <c r="B31" s="28" t="s">
        <v>67</v>
      </c>
      <c r="C31" s="35" t="s">
        <v>6</v>
      </c>
      <c r="D31" s="22">
        <v>18</v>
      </c>
      <c r="E31" s="30"/>
      <c r="F31" s="22">
        <v>25</v>
      </c>
      <c r="G31" s="33">
        <v>22</v>
      </c>
      <c r="H31" s="30"/>
      <c r="I31" s="34">
        <v>25</v>
      </c>
      <c r="J31" s="24">
        <f t="shared" si="0"/>
        <v>-8.51063829787234</v>
      </c>
      <c r="K31" s="22">
        <v>20</v>
      </c>
      <c r="L31" s="30"/>
      <c r="M31" s="22">
        <v>25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25</v>
      </c>
      <c r="E32" s="30" t="s">
        <v>5</v>
      </c>
      <c r="F32" s="22">
        <v>55</v>
      </c>
      <c r="G32" s="33">
        <v>25</v>
      </c>
      <c r="H32" s="30">
        <v>60</v>
      </c>
      <c r="I32" s="34">
        <v>35</v>
      </c>
      <c r="J32" s="24">
        <f t="shared" si="0"/>
        <v>33.33333333333333</v>
      </c>
      <c r="K32" s="22">
        <v>35</v>
      </c>
      <c r="L32" s="30" t="s">
        <v>5</v>
      </c>
      <c r="M32" s="22">
        <v>40</v>
      </c>
      <c r="N32" s="24">
        <f aca="true" t="shared" si="2" ref="N32:N49">((D32+F32)/2-(K32+M32)/2)/((K32+M32)/2)*100</f>
        <v>6.666666666666667</v>
      </c>
    </row>
    <row r="33" spans="1:14" ht="17.25" customHeight="1">
      <c r="A33" s="35">
        <v>21</v>
      </c>
      <c r="B33" s="28" t="s">
        <v>66</v>
      </c>
      <c r="C33" s="35" t="s">
        <v>6</v>
      </c>
      <c r="D33" s="22">
        <v>20</v>
      </c>
      <c r="E33" s="30" t="s">
        <v>5</v>
      </c>
      <c r="F33" s="22">
        <v>25</v>
      </c>
      <c r="G33" s="33">
        <v>20</v>
      </c>
      <c r="H33" s="30" t="s">
        <v>5</v>
      </c>
      <c r="I33" s="34">
        <v>25</v>
      </c>
      <c r="J33" s="24">
        <f t="shared" si="0"/>
        <v>0</v>
      </c>
      <c r="K33" s="22">
        <v>20</v>
      </c>
      <c r="L33" s="30" t="s">
        <v>5</v>
      </c>
      <c r="M33" s="22">
        <v>28</v>
      </c>
      <c r="N33" s="24">
        <f t="shared" si="2"/>
        <v>-6.25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30</v>
      </c>
      <c r="G34" s="33">
        <v>20</v>
      </c>
      <c r="H34" s="30" t="s">
        <v>5</v>
      </c>
      <c r="I34" s="34">
        <v>30</v>
      </c>
      <c r="J34" s="24">
        <f t="shared" si="0"/>
        <v>10</v>
      </c>
      <c r="K34" s="22">
        <v>18</v>
      </c>
      <c r="L34" s="30" t="s">
        <v>5</v>
      </c>
      <c r="M34" s="22">
        <v>22</v>
      </c>
      <c r="N34" s="24">
        <f t="shared" si="2"/>
        <v>37.5</v>
      </c>
    </row>
    <row r="35" spans="1:14" ht="17.25" customHeight="1">
      <c r="A35" s="35">
        <v>23</v>
      </c>
      <c r="B35" s="28" t="s">
        <v>76</v>
      </c>
      <c r="C35" s="35" t="s">
        <v>6</v>
      </c>
      <c r="D35" s="22">
        <v>20</v>
      </c>
      <c r="E35" s="30" t="s">
        <v>5</v>
      </c>
      <c r="F35" s="22">
        <v>30</v>
      </c>
      <c r="G35" s="33">
        <v>30</v>
      </c>
      <c r="H35" s="30">
        <v>50</v>
      </c>
      <c r="I35" s="34">
        <v>70</v>
      </c>
      <c r="J35" s="24">
        <f t="shared" si="0"/>
        <v>-50</v>
      </c>
      <c r="K35" s="22">
        <v>35</v>
      </c>
      <c r="L35" s="30" t="s">
        <v>5</v>
      </c>
      <c r="M35" s="22">
        <v>40</v>
      </c>
      <c r="N35" s="24">
        <f t="shared" si="2"/>
        <v>-33.33333333333333</v>
      </c>
    </row>
    <row r="36" spans="1:14" ht="17.25" customHeight="1">
      <c r="A36" s="35">
        <v>24</v>
      </c>
      <c r="B36" s="28" t="s">
        <v>74</v>
      </c>
      <c r="C36" s="35" t="s">
        <v>6</v>
      </c>
      <c r="D36" s="22">
        <v>140</v>
      </c>
      <c r="E36" s="30" t="s">
        <v>5</v>
      </c>
      <c r="F36" s="22">
        <v>160</v>
      </c>
      <c r="G36" s="33">
        <v>40</v>
      </c>
      <c r="H36" s="30" t="s">
        <v>5</v>
      </c>
      <c r="I36" s="34">
        <v>60</v>
      </c>
      <c r="J36" s="24">
        <f t="shared" si="0"/>
        <v>200</v>
      </c>
      <c r="K36" s="22">
        <v>45</v>
      </c>
      <c r="L36" s="30" t="s">
        <v>5</v>
      </c>
      <c r="M36" s="22">
        <v>60</v>
      </c>
      <c r="N36" s="24">
        <f t="shared" si="2"/>
        <v>185.71428571428572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250</v>
      </c>
      <c r="E37" s="30" t="s">
        <v>5</v>
      </c>
      <c r="F37" s="22">
        <v>400</v>
      </c>
      <c r="G37" s="33">
        <v>250</v>
      </c>
      <c r="H37" s="30" t="s">
        <v>5</v>
      </c>
      <c r="I37" s="34">
        <v>340</v>
      </c>
      <c r="J37" s="24">
        <f t="shared" si="0"/>
        <v>10.16949152542373</v>
      </c>
      <c r="K37" s="22">
        <v>220</v>
      </c>
      <c r="L37" s="30" t="s">
        <v>5</v>
      </c>
      <c r="M37" s="22">
        <v>260</v>
      </c>
      <c r="N37" s="24">
        <f t="shared" si="2"/>
        <v>35.41666666666667</v>
      </c>
    </row>
    <row r="38" spans="1:14" ht="17.25" customHeight="1">
      <c r="A38" s="35">
        <v>26</v>
      </c>
      <c r="B38" s="28" t="s">
        <v>50</v>
      </c>
      <c r="C38" s="35" t="s">
        <v>6</v>
      </c>
      <c r="D38" s="22">
        <v>250</v>
      </c>
      <c r="E38" s="30" t="s">
        <v>5</v>
      </c>
      <c r="F38" s="22">
        <v>380</v>
      </c>
      <c r="G38" s="33">
        <v>250</v>
      </c>
      <c r="H38" s="30" t="s">
        <v>5</v>
      </c>
      <c r="I38" s="34">
        <v>340</v>
      </c>
      <c r="J38" s="24">
        <f t="shared" si="0"/>
        <v>6.779661016949152</v>
      </c>
      <c r="K38" s="22">
        <v>240</v>
      </c>
      <c r="L38" s="30" t="s">
        <v>5</v>
      </c>
      <c r="M38" s="22">
        <v>270</v>
      </c>
      <c r="N38" s="24">
        <f t="shared" si="2"/>
        <v>23.52941176470588</v>
      </c>
    </row>
    <row r="39" spans="1:14" ht="17.25" customHeight="1">
      <c r="A39" s="67">
        <v>27</v>
      </c>
      <c r="B39" s="28" t="s">
        <v>51</v>
      </c>
      <c r="C39" s="35" t="s">
        <v>6</v>
      </c>
      <c r="D39" s="22">
        <v>600</v>
      </c>
      <c r="E39" s="30" t="s">
        <v>5</v>
      </c>
      <c r="F39" s="60">
        <v>700</v>
      </c>
      <c r="G39" s="33">
        <v>700</v>
      </c>
      <c r="H39" s="30" t="e">
        <f>-I40:J40</f>
        <v>#VALUE!</v>
      </c>
      <c r="I39" s="61">
        <v>800</v>
      </c>
      <c r="J39" s="24">
        <f t="shared" si="0"/>
        <v>-13.333333333333334</v>
      </c>
      <c r="K39" s="22">
        <v>800</v>
      </c>
      <c r="L39" s="30" t="s">
        <v>5</v>
      </c>
      <c r="M39" s="58">
        <v>1050</v>
      </c>
      <c r="N39" s="24">
        <f t="shared" si="2"/>
        <v>-29.72972972972973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180</v>
      </c>
      <c r="G40" s="33">
        <v>150</v>
      </c>
      <c r="H40" s="30" t="s">
        <v>5</v>
      </c>
      <c r="I40" s="34">
        <v>170</v>
      </c>
      <c r="J40" s="24">
        <f t="shared" si="0"/>
        <v>3.125</v>
      </c>
      <c r="K40" s="22">
        <v>110</v>
      </c>
      <c r="L40" s="30" t="s">
        <v>5</v>
      </c>
      <c r="M40" s="22">
        <v>130</v>
      </c>
      <c r="N40" s="24">
        <f t="shared" si="2"/>
        <v>37.5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650</v>
      </c>
      <c r="E41" s="30" t="s">
        <v>5</v>
      </c>
      <c r="F41" s="22">
        <v>750</v>
      </c>
      <c r="G41" s="33">
        <v>650</v>
      </c>
      <c r="H41" s="30" t="s">
        <v>5</v>
      </c>
      <c r="I41" s="34">
        <v>750</v>
      </c>
      <c r="J41" s="24">
        <f t="shared" si="0"/>
        <v>0</v>
      </c>
      <c r="K41" s="22">
        <v>550</v>
      </c>
      <c r="L41" s="30" t="s">
        <v>5</v>
      </c>
      <c r="M41" s="22">
        <v>570</v>
      </c>
      <c r="N41" s="24">
        <f t="shared" si="2"/>
        <v>25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530</v>
      </c>
      <c r="E42" s="30" t="s">
        <v>5</v>
      </c>
      <c r="F42" s="22">
        <v>550</v>
      </c>
      <c r="G42" s="33">
        <v>520</v>
      </c>
      <c r="H42" s="30" t="s">
        <v>5</v>
      </c>
      <c r="I42" s="34">
        <v>530</v>
      </c>
      <c r="J42" s="24">
        <f>((D42+F42)/2-(G42+I42)/2)/((G42+I42)/2)*100</f>
        <v>2.857142857142857</v>
      </c>
      <c r="K42" s="22">
        <v>480</v>
      </c>
      <c r="L42" s="30" t="s">
        <v>5</v>
      </c>
      <c r="M42" s="22">
        <v>500</v>
      </c>
      <c r="N42" s="24">
        <f t="shared" si="2"/>
        <v>10.204081632653061</v>
      </c>
    </row>
    <row r="43" spans="1:14" ht="17.25" customHeight="1">
      <c r="A43" s="35">
        <v>31</v>
      </c>
      <c r="B43" s="28" t="s">
        <v>24</v>
      </c>
      <c r="C43" s="35" t="s">
        <v>6</v>
      </c>
      <c r="D43" s="22">
        <v>270</v>
      </c>
      <c r="E43" s="30" t="s">
        <v>5</v>
      </c>
      <c r="F43" s="22">
        <v>290</v>
      </c>
      <c r="G43" s="33">
        <v>290</v>
      </c>
      <c r="H43" s="30" t="s">
        <v>5</v>
      </c>
      <c r="I43" s="34">
        <v>300</v>
      </c>
      <c r="J43" s="24">
        <f t="shared" si="0"/>
        <v>-5.084745762711865</v>
      </c>
      <c r="K43" s="22">
        <v>300</v>
      </c>
      <c r="L43" s="30" t="s">
        <v>5</v>
      </c>
      <c r="M43" s="22">
        <v>320</v>
      </c>
      <c r="N43" s="24">
        <f t="shared" si="2"/>
        <v>-9.67741935483871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145</v>
      </c>
      <c r="E44" s="30" t="s">
        <v>5</v>
      </c>
      <c r="F44" s="22">
        <v>150</v>
      </c>
      <c r="G44" s="33">
        <v>140</v>
      </c>
      <c r="H44" s="30" t="s">
        <v>5</v>
      </c>
      <c r="I44" s="34">
        <v>145</v>
      </c>
      <c r="J44" s="24">
        <f t="shared" si="0"/>
        <v>3.508771929824561</v>
      </c>
      <c r="K44" s="22">
        <v>170</v>
      </c>
      <c r="L44" s="30" t="s">
        <v>5</v>
      </c>
      <c r="M44" s="22">
        <v>180</v>
      </c>
      <c r="N44" s="24">
        <f t="shared" si="2"/>
        <v>-15.714285714285714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65</v>
      </c>
      <c r="E45" s="30" t="s">
        <v>5</v>
      </c>
      <c r="F45" s="22">
        <v>70</v>
      </c>
      <c r="G45" s="33">
        <v>60</v>
      </c>
      <c r="H45" s="30" t="s">
        <v>5</v>
      </c>
      <c r="I45" s="34">
        <v>65</v>
      </c>
      <c r="J45" s="24">
        <f t="shared" si="0"/>
        <v>8</v>
      </c>
      <c r="K45" s="22">
        <v>52</v>
      </c>
      <c r="L45" s="30" t="s">
        <v>5</v>
      </c>
      <c r="M45" s="22">
        <v>60</v>
      </c>
      <c r="N45" s="24">
        <f t="shared" si="2"/>
        <v>20.535714285714285</v>
      </c>
    </row>
    <row r="46" spans="1:14" ht="17.25" customHeight="1">
      <c r="A46" s="35">
        <v>34</v>
      </c>
      <c r="B46" s="28" t="s">
        <v>63</v>
      </c>
      <c r="C46" s="35" t="s">
        <v>6</v>
      </c>
      <c r="D46" s="22">
        <v>38</v>
      </c>
      <c r="E46" s="30" t="s">
        <v>5</v>
      </c>
      <c r="F46" s="22">
        <v>40</v>
      </c>
      <c r="G46" s="33">
        <v>36</v>
      </c>
      <c r="H46" s="30" t="s">
        <v>5</v>
      </c>
      <c r="I46" s="34">
        <v>40</v>
      </c>
      <c r="J46" s="24">
        <f t="shared" si="0"/>
        <v>2.631578947368421</v>
      </c>
      <c r="K46" s="22">
        <v>35</v>
      </c>
      <c r="L46" s="30" t="s">
        <v>5</v>
      </c>
      <c r="M46" s="22">
        <v>40</v>
      </c>
      <c r="N46" s="24">
        <f t="shared" si="2"/>
        <v>4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108</v>
      </c>
      <c r="E47" s="30" t="s">
        <v>5</v>
      </c>
      <c r="F47" s="22">
        <v>110</v>
      </c>
      <c r="G47" s="33">
        <v>105</v>
      </c>
      <c r="H47" s="30" t="s">
        <v>5</v>
      </c>
      <c r="I47" s="34">
        <v>110</v>
      </c>
      <c r="J47" s="24">
        <f t="shared" si="0"/>
        <v>1.3953488372093024</v>
      </c>
      <c r="K47" s="22">
        <v>74</v>
      </c>
      <c r="L47" s="30" t="s">
        <v>5</v>
      </c>
      <c r="M47" s="22">
        <v>80</v>
      </c>
      <c r="N47" s="24">
        <f t="shared" si="2"/>
        <v>41.55844155844156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38</v>
      </c>
      <c r="J48" s="24">
        <f t="shared" si="0"/>
        <v>2.73972602739726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590</v>
      </c>
      <c r="H49" s="30" t="s">
        <v>5</v>
      </c>
      <c r="I49" s="34">
        <v>790</v>
      </c>
      <c r="J49" s="24">
        <f t="shared" si="0"/>
        <v>23.18840579710145</v>
      </c>
      <c r="K49" s="22">
        <v>670</v>
      </c>
      <c r="L49" s="30" t="s">
        <v>5</v>
      </c>
      <c r="M49" s="22">
        <v>700</v>
      </c>
      <c r="N49" s="24">
        <f t="shared" si="2"/>
        <v>24.087591240875913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81" t="s">
        <v>28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</row>
    <row r="54" spans="1:14" ht="9.75" customHeight="1">
      <c r="A54" s="9"/>
      <c r="B54" s="20"/>
      <c r="C54" s="9"/>
      <c r="D54" s="9"/>
      <c r="E54" s="9"/>
      <c r="F54" s="9"/>
      <c r="G54" s="68"/>
      <c r="H54" s="9"/>
      <c r="I54" s="9"/>
      <c r="J54" s="9"/>
      <c r="K54" s="9"/>
      <c r="L54" s="7"/>
      <c r="M54" s="9" t="s">
        <v>72</v>
      </c>
      <c r="N54" s="9"/>
    </row>
    <row r="55" spans="1:14" ht="19.5">
      <c r="A55" s="132" t="s">
        <v>11</v>
      </c>
      <c r="B55" s="133"/>
      <c r="C55" s="133"/>
      <c r="D55" s="133"/>
      <c r="E55" s="133"/>
      <c r="F55" s="134"/>
      <c r="G55" s="115" t="s">
        <v>12</v>
      </c>
      <c r="H55" s="116"/>
      <c r="I55" s="116"/>
      <c r="J55" s="116"/>
      <c r="K55" s="116"/>
      <c r="L55" s="116"/>
      <c r="M55" s="116"/>
      <c r="N55" s="117"/>
    </row>
    <row r="56" spans="1:14" ht="19.5" customHeight="1">
      <c r="A56" s="143" t="s">
        <v>0</v>
      </c>
      <c r="B56" s="144"/>
      <c r="C56" s="135" t="s">
        <v>13</v>
      </c>
      <c r="D56" s="136"/>
      <c r="E56" s="136"/>
      <c r="F56" s="137"/>
      <c r="G56" s="93" t="s">
        <v>0</v>
      </c>
      <c r="H56" s="94"/>
      <c r="I56" s="94"/>
      <c r="J56" s="95"/>
      <c r="K56" s="87" t="s">
        <v>14</v>
      </c>
      <c r="L56" s="88"/>
      <c r="M56" s="88"/>
      <c r="N56" s="89"/>
    </row>
    <row r="57" spans="1:14" ht="50.25" customHeight="1">
      <c r="A57" s="105" t="s">
        <v>81</v>
      </c>
      <c r="B57" s="106"/>
      <c r="C57" s="80" t="s">
        <v>65</v>
      </c>
      <c r="D57" s="72"/>
      <c r="E57" s="72"/>
      <c r="F57" s="73"/>
      <c r="G57" s="121" t="s">
        <v>84</v>
      </c>
      <c r="H57" s="122"/>
      <c r="I57" s="122"/>
      <c r="J57" s="123"/>
      <c r="K57" s="80" t="s">
        <v>64</v>
      </c>
      <c r="L57" s="72"/>
      <c r="M57" s="72"/>
      <c r="N57" s="73"/>
    </row>
    <row r="58" spans="1:14" ht="41.25" customHeight="1">
      <c r="A58" s="85" t="s">
        <v>82</v>
      </c>
      <c r="B58" s="86"/>
      <c r="C58" s="80" t="s">
        <v>43</v>
      </c>
      <c r="D58" s="72"/>
      <c r="E58" s="72"/>
      <c r="F58" s="73"/>
      <c r="G58" s="82" t="s">
        <v>85</v>
      </c>
      <c r="H58" s="83"/>
      <c r="I58" s="83"/>
      <c r="J58" s="84"/>
      <c r="K58" s="80" t="s">
        <v>43</v>
      </c>
      <c r="L58" s="72"/>
      <c r="M58" s="72"/>
      <c r="N58" s="73"/>
    </row>
    <row r="59" spans="1:14" ht="45" customHeight="1">
      <c r="A59" s="141" t="s">
        <v>83</v>
      </c>
      <c r="B59" s="142"/>
      <c r="C59" s="71" t="s">
        <v>6</v>
      </c>
      <c r="D59" s="72"/>
      <c r="E59" s="72"/>
      <c r="F59" s="73"/>
      <c r="G59" s="104" t="s">
        <v>86</v>
      </c>
      <c r="H59" s="83"/>
      <c r="I59" s="83"/>
      <c r="J59" s="84"/>
      <c r="K59" s="71" t="s">
        <v>6</v>
      </c>
      <c r="L59" s="72"/>
      <c r="M59" s="72"/>
      <c r="N59" s="73"/>
    </row>
    <row r="60" spans="1:14" ht="17.25" customHeight="1">
      <c r="A60" s="65"/>
      <c r="B60" s="66" t="s">
        <v>5</v>
      </c>
      <c r="C60" s="62"/>
      <c r="D60" s="63" t="s">
        <v>6</v>
      </c>
      <c r="E60" s="63"/>
      <c r="F60" s="64"/>
      <c r="G60" s="121" t="s">
        <v>79</v>
      </c>
      <c r="H60" s="122"/>
      <c r="I60" s="122"/>
      <c r="J60" s="123"/>
      <c r="K60" s="62"/>
      <c r="L60" s="63"/>
      <c r="M60" s="63" t="s">
        <v>6</v>
      </c>
      <c r="N60" s="64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02" t="s">
        <v>34</v>
      </c>
      <c r="B63" s="102"/>
      <c r="C63" s="102"/>
      <c r="D63" s="102"/>
      <c r="E63" s="102"/>
      <c r="F63" s="102"/>
      <c r="G63" s="56" t="s">
        <v>61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7" t="s">
        <v>44</v>
      </c>
      <c r="L65" s="107"/>
      <c r="M65" s="107"/>
      <c r="N65" s="52"/>
    </row>
    <row r="66" spans="2:14" ht="19.5">
      <c r="B66" s="1" t="s">
        <v>53</v>
      </c>
      <c r="H66" s="50"/>
      <c r="J66" s="108" t="s">
        <v>58</v>
      </c>
      <c r="K66" s="108"/>
      <c r="L66" s="108"/>
      <c r="M66" s="108"/>
      <c r="N66" s="108"/>
    </row>
    <row r="67" spans="2:14" ht="19.5">
      <c r="B67" s="1" t="s">
        <v>41</v>
      </c>
      <c r="H67" s="50"/>
      <c r="J67" s="92" t="s">
        <v>59</v>
      </c>
      <c r="K67" s="92"/>
      <c r="L67" s="92"/>
      <c r="M67" s="92"/>
      <c r="N67" s="92"/>
    </row>
    <row r="68" spans="2:14" ht="19.5">
      <c r="B68" s="1" t="s">
        <v>40</v>
      </c>
      <c r="H68" s="50"/>
      <c r="J68" s="90"/>
      <c r="K68" s="90"/>
      <c r="L68" s="90"/>
      <c r="M68" s="90"/>
      <c r="N68" s="90"/>
    </row>
    <row r="69" spans="2:14" ht="19.5">
      <c r="B69" s="1" t="s">
        <v>39</v>
      </c>
      <c r="H69" s="50"/>
      <c r="J69" s="90"/>
      <c r="K69" s="90"/>
      <c r="L69" s="90"/>
      <c r="M69" s="90"/>
      <c r="N69" s="90"/>
    </row>
    <row r="70" spans="2:14" ht="19.5">
      <c r="B70" s="1" t="s">
        <v>42</v>
      </c>
      <c r="J70" s="90"/>
      <c r="K70" s="90"/>
      <c r="L70" s="90"/>
      <c r="M70" s="90"/>
      <c r="N70" s="90"/>
    </row>
  </sheetData>
  <sheetProtection/>
  <mergeCells count="45"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  <mergeCell ref="A1:N1"/>
    <mergeCell ref="A2:N2"/>
    <mergeCell ref="A4:N4"/>
    <mergeCell ref="A6:N6"/>
    <mergeCell ref="B9:B11"/>
    <mergeCell ref="A9:A11"/>
    <mergeCell ref="G9:I10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C59:F59"/>
    <mergeCell ref="D9:F10"/>
    <mergeCell ref="C58:F58"/>
    <mergeCell ref="A53:N53"/>
    <mergeCell ref="K59:N59"/>
    <mergeCell ref="G58:J58"/>
    <mergeCell ref="A58:B58"/>
    <mergeCell ref="K56:N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2022-12-27T05:21:53Z</cp:lastPrinted>
  <dcterms:created xsi:type="dcterms:W3CDTF">2020-07-12T06:32:53Z</dcterms:created>
  <dcterms:modified xsi:type="dcterms:W3CDTF">2023-01-09T07:02:43Z</dcterms:modified>
  <cp:category/>
  <cp:version/>
  <cp:contentType/>
  <cp:contentStatus/>
</cp:coreProperties>
</file>