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<sst xmlns="http://schemas.openxmlformats.org/spreadsheetml/2006/main" count="233" uniqueCount="91">
  <si>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</si>
  <si>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</si>
  <si>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</si>
  <si>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</si>
  <si>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</si>
  <si>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</si>
  <si>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</si>
  <si>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</si>
  <si>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</si>
  <si>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</si>
  <si>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</si>
  <si>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</si>
  <si>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</si>
  <si>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</si>
  <si>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</si>
  <si>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</si>
  <si>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</si>
  <si>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</si>
  <si>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</si>
  <si>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</si>
  <si>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</si>
  <si>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</si>
  <si>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</si>
  <si>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</si>
  <si>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</si>
  <si>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</si>
  <si>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</si>
  <si>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</si>
  <si>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</si>
  <si>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</si>
  <si>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</si>
  <si>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</si>
  <si>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</si>
  <si>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</si>
  <si>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</si>
  <si>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</si>
  <si>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</si>
  <si>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</si>
  <si>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</si>
  <si>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</si>
  <si>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</si>
  <si>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</si>
  <si>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</si>
  <si>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</si>
  <si>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</si>
  <si>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</si>
  <si>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</si>
  <si>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</si>
  <si>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</si>
  <si>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</si>
  <si>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</si>
  <si>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</si>
  <si>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</si>
  <si>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</si>
  <si>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</si>
  <si>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</si>
  <si>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</si>
  <si>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</si>
  <si>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</si>
  <si>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</si>
  <si>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</si>
  <si>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</si>
  <si>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</si>
  <si>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</si>
  <si>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</si>
  <si>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</si>
  <si>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</si>
  <si>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</si>
  <si>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</si>
  <si>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</si>
  <si>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</si>
  <si>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</si>
  <si>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</si>
  <si>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</si>
  <si>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</si>
  <si>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</si>
  <si>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</si>
  <si>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</si>
  <si>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</si>
  <si>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 xml:space="preserve"> ইলিশ মাছ ,  মোরগ-মুরগি(কক/সোনালী),</t>
  </si>
  <si>
    <t>রুই মাছ, কাতল মাছ, পাংগাস মাছ, মুরগি (ব্রয়লার),  মোরগ-মুরগি (দেশি),ডিম- (হাঁস), ডিম-ফার্ম (লাল/সাদা)</t>
  </si>
  <si>
    <t xml:space="preserve"> আটা(প্যা.),মশুর ডাল, পিঁয়াজ(আম:), রসুন(দেশী) , রসুন(আমদা:)</t>
  </si>
  <si>
    <t xml:space="preserve"> আলু, কাঁচাপেঁপে, সীম  </t>
  </si>
  <si>
    <t>তারিখঃ 12/01/2023 খ্রি.।</t>
  </si>
  <si>
    <t>স্মারক নং 1২.02.9১০০.7০0.16.02৫.1৬.38</t>
  </si>
  <si>
    <t>1২/01/২০২3</t>
  </si>
  <si>
    <t>1২/12/২০২2</t>
  </si>
  <si>
    <t>1২/01/২০22</t>
  </si>
  <si>
    <t xml:space="preserve"> লবণ</t>
  </si>
  <si>
    <t>করল্লা,  মিষ্টিকুমড়া,কাঁচামরিচ</t>
  </si>
  <si>
    <t xml:space="preserve">চাল (মোটা), আটা(খোলা), মুগ ডাল,  ছোলা কলাই ,সয়াবিন তেল(বোতলজাত),পাম সুপার, সয়াবিন তেল(ক্যান ৫ লি.),পিঁয়াজ (দেশী), আদা (দেশি),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</si>
</sst>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9"/>
      <c r="B3" s="59"/>
      <c r="C3" s="59"/>
      <c r="D3" s="90" t="s">
        <v>70</v>
      </c>
      <c r="E3" s="90"/>
      <c r="F3" s="90"/>
      <c r="G3" s="90"/>
      <c r="H3" s="90"/>
      <c r="I3" s="90"/>
      <c r="J3" s="59"/>
      <c r="K3" s="59"/>
      <c r="L3" s="59"/>
      <c r="M3" s="59"/>
      <c r="N3" s="59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84</v>
      </c>
      <c r="B7" s="102"/>
      <c r="C7" s="102"/>
      <c r="D7" s="102"/>
      <c r="E7" s="102"/>
      <c r="F7" s="102"/>
      <c r="H7" s="31"/>
      <c r="I7" s="23"/>
      <c r="J7" s="137" t="s">
        <v>83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6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85</v>
      </c>
      <c r="E11" s="123"/>
      <c r="F11" s="124"/>
      <c r="G11" s="122" t="s">
        <v>86</v>
      </c>
      <c r="H11" s="123"/>
      <c r="I11" s="124"/>
      <c r="J11" s="109"/>
      <c r="K11" s="110" t="s">
        <v>87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65</v>
      </c>
      <c r="L12" s="30" t="s">
        <v>5</v>
      </c>
      <c r="M12" s="22">
        <v>72</v>
      </c>
      <c r="N12" s="25">
        <f>((D12+F12)/2-(K12+M12)/2)/((K12+M12)/2)*100</f>
        <v>13.138686131386862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58</v>
      </c>
      <c r="N13" s="25">
        <f aca="true" t="shared" si="1" ref="N13:N30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-4</v>
      </c>
      <c r="K15" s="22">
        <v>44</v>
      </c>
      <c r="L15" s="30" t="s">
        <v>5</v>
      </c>
      <c r="M15" s="22">
        <v>48</v>
      </c>
      <c r="N15" s="25">
        <f t="shared" si="1"/>
        <v>4.3478260869565215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68</v>
      </c>
      <c r="E16" s="30" t="s">
        <v>5</v>
      </c>
      <c r="F16" s="22">
        <v>74</v>
      </c>
      <c r="G16" s="33">
        <v>65</v>
      </c>
      <c r="H16" s="30" t="s">
        <v>5</v>
      </c>
      <c r="I16" s="34">
        <v>74</v>
      </c>
      <c r="J16" s="24">
        <f t="shared" si="0"/>
        <v>2.158273381294964</v>
      </c>
      <c r="K16" s="22">
        <v>38</v>
      </c>
      <c r="L16" s="30" t="s">
        <v>5</v>
      </c>
      <c r="M16" s="22">
        <v>40</v>
      </c>
      <c r="N16" s="25">
        <f t="shared" si="1"/>
        <v>82.05128205128204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62</v>
      </c>
      <c r="G17" s="33">
        <v>60</v>
      </c>
      <c r="H17" s="30" t="s">
        <v>5</v>
      </c>
      <c r="I17" s="34">
        <v>62</v>
      </c>
      <c r="J17" s="24">
        <f t="shared" si="0"/>
        <v>-1.639344262295082</v>
      </c>
      <c r="K17" s="22">
        <v>34</v>
      </c>
      <c r="L17" s="30" t="s">
        <v>5</v>
      </c>
      <c r="M17" s="22">
        <v>36</v>
      </c>
      <c r="N17" s="25">
        <f t="shared" si="1"/>
        <v>71.42857142857143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135</v>
      </c>
      <c r="J19" s="24">
        <f t="shared" si="0"/>
        <v>-2.127659574468085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84</v>
      </c>
      <c r="E20" s="30" t="s">
        <v>5</v>
      </c>
      <c r="F20" s="22">
        <v>85</v>
      </c>
      <c r="G20" s="33">
        <v>84</v>
      </c>
      <c r="H20" s="30" t="s">
        <v>5</v>
      </c>
      <c r="I20" s="34">
        <v>88</v>
      </c>
      <c r="J20" s="24">
        <f t="shared" si="0"/>
        <v>-1.744186046511628</v>
      </c>
      <c r="K20" s="22">
        <v>68</v>
      </c>
      <c r="L20" s="30" t="s">
        <v>5</v>
      </c>
      <c r="M20" s="22">
        <v>70</v>
      </c>
      <c r="N20" s="25">
        <f t="shared" si="1"/>
        <v>22.463768115942027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-1.358695652173913</v>
      </c>
      <c r="K21" s="22">
        <v>155</v>
      </c>
      <c r="L21" s="30" t="s">
        <v>5</v>
      </c>
      <c r="M21" s="22">
        <v>160</v>
      </c>
      <c r="N21" s="25">
        <f t="shared" si="1"/>
        <v>15.238095238095239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130</v>
      </c>
      <c r="L22" s="30" t="s">
        <v>5</v>
      </c>
      <c r="M22" s="22">
        <v>140</v>
      </c>
      <c r="N22" s="25">
        <f t="shared" si="1"/>
        <v>-3.7037037037037033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910</v>
      </c>
      <c r="J23" s="24">
        <f t="shared" si="0"/>
        <v>-0.5586592178770949</v>
      </c>
      <c r="K23" s="22">
        <v>730</v>
      </c>
      <c r="L23" s="30" t="s">
        <v>5</v>
      </c>
      <c r="M23" s="22">
        <v>760</v>
      </c>
      <c r="N23" s="25">
        <f t="shared" si="1"/>
        <v>19.463087248322147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40</v>
      </c>
      <c r="H24" s="30" t="s">
        <v>5</v>
      </c>
      <c r="I24" s="34">
        <v>44</v>
      </c>
      <c r="J24" s="24">
        <f t="shared" si="0"/>
        <v>-22.61904761904762</v>
      </c>
      <c r="K24" s="22">
        <v>35</v>
      </c>
      <c r="L24" s="30">
        <v>0</v>
      </c>
      <c r="M24" s="22">
        <v>45</v>
      </c>
      <c r="N24" s="24">
        <f t="shared" si="1"/>
        <v>-18.75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30</v>
      </c>
      <c r="H25" s="30">
        <v>68</v>
      </c>
      <c r="I25" s="34">
        <v>40</v>
      </c>
      <c r="J25" s="24">
        <f t="shared" si="0"/>
        <v>21.428571428571427</v>
      </c>
      <c r="K25" s="22">
        <v>44</v>
      </c>
      <c r="L25" s="30" t="s">
        <v>5</v>
      </c>
      <c r="M25" s="22">
        <v>50</v>
      </c>
      <c r="N25" s="24">
        <f t="shared" si="1"/>
        <v>-9.574468085106384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65</v>
      </c>
      <c r="E26" s="30" t="s">
        <v>5</v>
      </c>
      <c r="F26" s="22">
        <v>80</v>
      </c>
      <c r="G26" s="33">
        <v>60</v>
      </c>
      <c r="H26" s="30" t="s">
        <v>5</v>
      </c>
      <c r="I26" s="34">
        <v>70</v>
      </c>
      <c r="J26" s="24">
        <f t="shared" si="0"/>
        <v>11.538461538461538</v>
      </c>
      <c r="K26" s="22">
        <v>40</v>
      </c>
      <c r="L26" s="30" t="s">
        <v>5</v>
      </c>
      <c r="M26" s="22">
        <v>50</v>
      </c>
      <c r="N26" s="24">
        <f t="shared" si="1"/>
        <v>61.111111111111114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150</v>
      </c>
      <c r="E27" s="30" t="s">
        <v>5</v>
      </c>
      <c r="F27" s="22">
        <v>160</v>
      </c>
      <c r="G27" s="33">
        <v>100</v>
      </c>
      <c r="H27" s="30" t="s">
        <v>5</v>
      </c>
      <c r="I27" s="34">
        <v>110</v>
      </c>
      <c r="J27" s="24">
        <f t="shared" si="0"/>
        <v>47.61904761904761</v>
      </c>
      <c r="K27" s="22">
        <v>130</v>
      </c>
      <c r="L27" s="30" t="s">
        <v>5</v>
      </c>
      <c r="M27" s="22">
        <v>150</v>
      </c>
      <c r="N27" s="24">
        <f t="shared" si="1"/>
        <v>10.714285714285714</v>
      </c>
    </row>
    <row r="28" spans="1:14" ht="17.25" customHeight="1">
      <c r="A28" s="35"/>
      <c r="B28" s="28" t="s">
        <v>77</v>
      </c>
      <c r="C28" s="35" t="s">
        <v>6</v>
      </c>
      <c r="D28" s="22">
        <v>80</v>
      </c>
      <c r="E28" s="67" t="s">
        <v>5</v>
      </c>
      <c r="F28" s="22">
        <v>100</v>
      </c>
      <c r="G28" s="33">
        <v>90</v>
      </c>
      <c r="H28" s="67" t="s">
        <v>5</v>
      </c>
      <c r="I28" s="34">
        <v>110</v>
      </c>
      <c r="J28" s="24">
        <f t="shared" si="0"/>
        <v>-10</v>
      </c>
      <c r="K28" s="22">
        <v>60</v>
      </c>
      <c r="L28" s="30"/>
      <c r="M28" s="22">
        <v>70</v>
      </c>
      <c r="N28" s="24">
        <f t="shared" si="1"/>
        <v>38.46153846153847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160</v>
      </c>
      <c r="E29" s="30" t="s">
        <v>5</v>
      </c>
      <c r="F29" s="22">
        <v>180</v>
      </c>
      <c r="G29" s="33">
        <v>160</v>
      </c>
      <c r="H29" s="30" t="s">
        <v>5</v>
      </c>
      <c r="I29" s="34">
        <v>180</v>
      </c>
      <c r="J29" s="24">
        <f t="shared" si="0"/>
        <v>0</v>
      </c>
      <c r="K29" s="22">
        <v>100</v>
      </c>
      <c r="L29" s="30" t="s">
        <v>5</v>
      </c>
      <c r="M29" s="22">
        <v>120</v>
      </c>
      <c r="N29" s="24">
        <f t="shared" si="1"/>
        <v>54.54545454545454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40</v>
      </c>
      <c r="H30" s="30" t="s">
        <v>5</v>
      </c>
      <c r="I30" s="34">
        <v>50</v>
      </c>
      <c r="J30" s="24">
        <f t="shared" si="0"/>
        <v>22.22222222222222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18</v>
      </c>
      <c r="E31" s="30"/>
      <c r="F31" s="22">
        <v>25</v>
      </c>
      <c r="G31" s="33">
        <v>23</v>
      </c>
      <c r="H31" s="30"/>
      <c r="I31" s="34">
        <v>26</v>
      </c>
      <c r="J31" s="24">
        <f t="shared" si="0"/>
        <v>-12.244897959183673</v>
      </c>
      <c r="K31" s="22">
        <v>18</v>
      </c>
      <c r="L31" s="30"/>
      <c r="M31" s="22">
        <v>22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20</v>
      </c>
      <c r="E32" s="30" t="s">
        <v>5</v>
      </c>
      <c r="F32" s="22">
        <v>40</v>
      </c>
      <c r="G32" s="33">
        <v>20</v>
      </c>
      <c r="H32" s="30">
        <v>60</v>
      </c>
      <c r="I32" s="34">
        <v>40</v>
      </c>
      <c r="J32" s="24">
        <f t="shared" si="0"/>
        <v>0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-20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25</v>
      </c>
      <c r="H33" s="30" t="s">
        <v>5</v>
      </c>
      <c r="I33" s="34">
        <v>30</v>
      </c>
      <c r="J33" s="24">
        <f t="shared" si="0"/>
        <v>-18.181818181818183</v>
      </c>
      <c r="K33" s="22">
        <v>20</v>
      </c>
      <c r="L33" s="30" t="s">
        <v>5</v>
      </c>
      <c r="M33" s="22">
        <v>28</v>
      </c>
      <c r="N33" s="24">
        <f t="shared" si="2"/>
        <v>-6.25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30</v>
      </c>
      <c r="J34" s="24">
        <f t="shared" si="0"/>
        <v>10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40</v>
      </c>
      <c r="G35" s="33">
        <v>30</v>
      </c>
      <c r="H35" s="30">
        <v>50</v>
      </c>
      <c r="I35" s="34">
        <v>50</v>
      </c>
      <c r="J35" s="24">
        <f t="shared" si="0"/>
        <v>-25</v>
      </c>
      <c r="K35" s="22">
        <v>35</v>
      </c>
      <c r="L35" s="30" t="s">
        <v>5</v>
      </c>
      <c r="M35" s="22">
        <v>40</v>
      </c>
      <c r="N35" s="24">
        <f t="shared" si="2"/>
        <v>-20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80</v>
      </c>
      <c r="E36" s="30" t="s">
        <v>5</v>
      </c>
      <c r="F36" s="22">
        <v>120</v>
      </c>
      <c r="G36" s="33">
        <v>40</v>
      </c>
      <c r="H36" s="30" t="s">
        <v>5</v>
      </c>
      <c r="I36" s="34">
        <v>60</v>
      </c>
      <c r="J36" s="24">
        <f t="shared" si="0"/>
        <v>100</v>
      </c>
      <c r="K36" s="22">
        <v>50</v>
      </c>
      <c r="L36" s="30" t="s">
        <v>5</v>
      </c>
      <c r="M36" s="22">
        <v>60</v>
      </c>
      <c r="N36" s="24">
        <f t="shared" si="2"/>
        <v>81.81818181818183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400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220</v>
      </c>
      <c r="L37" s="30" t="s">
        <v>5</v>
      </c>
      <c r="M37" s="22">
        <v>260</v>
      </c>
      <c r="N37" s="24">
        <f t="shared" si="2"/>
        <v>35.41666666666667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380</v>
      </c>
      <c r="G38" s="33">
        <v>240</v>
      </c>
      <c r="H38" s="30" t="s">
        <v>5</v>
      </c>
      <c r="I38" s="34">
        <v>350</v>
      </c>
      <c r="J38" s="24">
        <f t="shared" si="0"/>
        <v>6.779661016949152</v>
      </c>
      <c r="K38" s="22">
        <v>240</v>
      </c>
      <c r="L38" s="30" t="s">
        <v>5</v>
      </c>
      <c r="M38" s="22">
        <v>270</v>
      </c>
      <c r="N38" s="24">
        <f t="shared" si="2"/>
        <v>23.52941176470588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650</v>
      </c>
      <c r="H39" s="30" t="e">
        <f>-I40:J40</f>
        <v>#VALUE!</v>
      </c>
      <c r="I39" s="61">
        <v>700</v>
      </c>
      <c r="J39" s="24">
        <f t="shared" si="0"/>
        <v>-3.7037037037037033</v>
      </c>
      <c r="K39" s="22">
        <v>750</v>
      </c>
      <c r="L39" s="30" t="s">
        <v>5</v>
      </c>
      <c r="M39" s="58">
        <v>1050</v>
      </c>
      <c r="N39" s="24">
        <f t="shared" si="2"/>
        <v>-27.77777777777778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170</v>
      </c>
      <c r="J40" s="24">
        <f t="shared" si="0"/>
        <v>6.451612903225806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480</v>
      </c>
      <c r="H42" s="30" t="s">
        <v>5</v>
      </c>
      <c r="I42" s="34">
        <v>500</v>
      </c>
      <c r="J42" s="24">
        <f>((D42+F42)/2-(G42+I42)/2)/((G42+I42)/2)*100</f>
        <v>10.204081632653061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270</v>
      </c>
      <c r="E43" s="30" t="s">
        <v>5</v>
      </c>
      <c r="F43" s="22">
        <v>280</v>
      </c>
      <c r="G43" s="33">
        <v>290</v>
      </c>
      <c r="H43" s="30" t="s">
        <v>5</v>
      </c>
      <c r="I43" s="34">
        <v>300</v>
      </c>
      <c r="J43" s="24">
        <f t="shared" si="0"/>
        <v>-6.779661016949152</v>
      </c>
      <c r="K43" s="22">
        <v>300</v>
      </c>
      <c r="L43" s="30" t="s">
        <v>5</v>
      </c>
      <c r="M43" s="22">
        <v>320</v>
      </c>
      <c r="N43" s="24">
        <f t="shared" si="2"/>
        <v>-11.29032258064516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140</v>
      </c>
      <c r="H44" s="30" t="s">
        <v>5</v>
      </c>
      <c r="I44" s="34">
        <v>145</v>
      </c>
      <c r="J44" s="24">
        <f t="shared" si="0"/>
        <v>3.508771929824561</v>
      </c>
      <c r="K44" s="22">
        <v>165</v>
      </c>
      <c r="L44" s="30" t="s">
        <v>5</v>
      </c>
      <c r="M44" s="22">
        <v>180</v>
      </c>
      <c r="N44" s="24">
        <f t="shared" si="2"/>
        <v>-14.492753623188406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65</v>
      </c>
      <c r="E45" s="30" t="s">
        <v>5</v>
      </c>
      <c r="F45" s="22">
        <v>68</v>
      </c>
      <c r="G45" s="33">
        <v>60</v>
      </c>
      <c r="H45" s="30" t="s">
        <v>5</v>
      </c>
      <c r="I45" s="34">
        <v>65</v>
      </c>
      <c r="J45" s="24">
        <f t="shared" si="0"/>
        <v>6.4</v>
      </c>
      <c r="K45" s="22">
        <v>52</v>
      </c>
      <c r="L45" s="30" t="s">
        <v>5</v>
      </c>
      <c r="M45" s="22">
        <v>60</v>
      </c>
      <c r="N45" s="24">
        <f t="shared" si="2"/>
        <v>18.75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40</v>
      </c>
      <c r="E46" s="30" t="s">
        <v>5</v>
      </c>
      <c r="F46" s="22">
        <v>42</v>
      </c>
      <c r="G46" s="33">
        <v>36</v>
      </c>
      <c r="H46" s="30" t="s">
        <v>5</v>
      </c>
      <c r="I46" s="34">
        <v>38</v>
      </c>
      <c r="J46" s="24">
        <f t="shared" si="0"/>
        <v>10.81081081081081</v>
      </c>
      <c r="K46" s="22">
        <v>35</v>
      </c>
      <c r="L46" s="30" t="s">
        <v>5</v>
      </c>
      <c r="M46" s="22">
        <v>40</v>
      </c>
      <c r="N46" s="24">
        <f t="shared" si="2"/>
        <v>9.333333333333334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108</v>
      </c>
      <c r="H47" s="30" t="s">
        <v>5</v>
      </c>
      <c r="I47" s="34">
        <v>110</v>
      </c>
      <c r="J47" s="24">
        <f t="shared" si="0"/>
        <v>0</v>
      </c>
      <c r="K47" s="22">
        <v>74</v>
      </c>
      <c r="L47" s="30" t="s">
        <v>5</v>
      </c>
      <c r="M47" s="22">
        <v>80</v>
      </c>
      <c r="N47" s="24">
        <f t="shared" si="2"/>
        <v>41.55844155844156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38</v>
      </c>
      <c r="J48" s="24">
        <f t="shared" si="0"/>
        <v>2.73972602739726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90</v>
      </c>
      <c r="B57" s="104"/>
      <c r="C57" s="71" t="s">
        <v>65</v>
      </c>
      <c r="D57" s="72"/>
      <c r="E57" s="72"/>
      <c r="F57" s="73"/>
      <c r="G57" s="119" t="s">
        <v>81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 t="s">
        <v>82</v>
      </c>
      <c r="B58" s="85"/>
      <c r="C58" s="71" t="s">
        <v>43</v>
      </c>
      <c r="D58" s="72"/>
      <c r="E58" s="72"/>
      <c r="F58" s="73"/>
      <c r="G58" s="81" t="s">
        <v>89</v>
      </c>
      <c r="H58" s="82"/>
      <c r="I58" s="82"/>
      <c r="J58" s="83"/>
      <c r="K58" s="71" t="s">
        <v>43</v>
      </c>
      <c r="L58" s="72"/>
      <c r="M58" s="72"/>
      <c r="N58" s="73"/>
    </row>
    <row r="59" spans="1:14" ht="45" customHeight="1">
      <c r="A59" s="139" t="s">
        <v>79</v>
      </c>
      <c r="B59" s="140"/>
      <c r="C59" s="71" t="s">
        <v>6</v>
      </c>
      <c r="D59" s="72"/>
      <c r="E59" s="72"/>
      <c r="F59" s="73"/>
      <c r="G59" s="81" t="s">
        <v>80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2"/>
      <c r="B60" s="63" t="s">
        <v>5</v>
      </c>
      <c r="C60" s="68"/>
      <c r="D60" s="69" t="s">
        <v>6</v>
      </c>
      <c r="E60" s="69"/>
      <c r="F60" s="70"/>
      <c r="G60" s="119" t="s">
        <v>88</v>
      </c>
      <c r="H60" s="120"/>
      <c r="I60" s="120"/>
      <c r="J60" s="121"/>
      <c r="K60" s="68"/>
      <c r="L60" s="69"/>
      <c r="M60" s="69" t="s">
        <v>6</v>
      </c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9.5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2022-12-27T05:21:53Z</cp:lastPrinted>
  <dcterms:created xsi:type="dcterms:W3CDTF">2020-07-12T06:32:53Z</dcterms:created>
  <dcterms:modified xsi:type="dcterms:W3CDTF">2023-01-12T07:20:27Z</dcterms:modified>
  <cp:category/>
  <cp:version/>
  <cp:contentType/>
  <cp:contentStatus/>
</cp:coreProperties>
</file>