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<sst xmlns="http://schemas.openxmlformats.org/spreadsheetml/2006/main" count="231" uniqueCount="90">
  <si>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</si>
  <si>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</si>
  <si>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</si>
  <si>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</si>
  <si>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</si>
  <si>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</si>
  <si>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</si>
  <si>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</si>
  <si>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</si>
  <si>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</si>
  <si>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</si>
  <si>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</si>
  <si>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</si>
  <si>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</si>
  <si>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</si>
  <si>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</si>
  <si>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</si>
  <si>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</si>
  <si>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</si>
  <si>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</si>
  <si>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</si>
  <si>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</si>
  <si>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</si>
  <si>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</si>
  <si>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</si>
  <si>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</si>
  <si>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</si>
  <si>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</si>
  <si>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</si>
  <si>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</si>
  <si>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</si>
  <si>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</si>
  <si>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</si>
  <si>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</si>
  <si>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</si>
  <si>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</si>
  <si>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</si>
  <si>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</si>
  <si>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</si>
  <si>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</si>
  <si>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</si>
  <si>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</si>
  <si>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</si>
  <si>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</si>
  <si>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</si>
  <si>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</si>
  <si>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</si>
  <si>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</si>
  <si>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</si>
  <si>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</si>
  <si>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</si>
  <si>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</si>
  <si>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</si>
  <si>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</si>
  <si>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</si>
  <si>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</si>
  <si>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</si>
  <si>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</si>
  <si>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</si>
  <si>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</si>
  <si>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</si>
  <si>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</si>
  <si>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</si>
  <si>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</si>
  <si>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</si>
  <si>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</si>
  <si>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</si>
  <si>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</si>
  <si>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</si>
  <si>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</si>
  <si>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</si>
  <si>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</si>
  <si>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</si>
  <si>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</si>
  <si>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</si>
  <si>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</si>
  <si>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</si>
  <si>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</si>
  <si>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</si>
  <si>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স্মারক নং 1২.02.9১০০.7০0.16.02৫.1৬.৫৬</t>
  </si>
  <si>
    <t>২২/12/২০২2</t>
  </si>
  <si>
    <t>তারিখঃ ২3/01/2023 খ্রি.।</t>
  </si>
  <si>
    <t>২3/01/২০২3</t>
  </si>
  <si>
    <t>২3/01/২০22</t>
  </si>
  <si>
    <t>চাল সরু (নাজির), চাল (মোটা), আটা(খোলা),মুগ ডাল, সয়াবিন তেল(বোতলজাত),পাম সুপার, সয়াবিন তেল(ক্যান ৫ লি.), আদা (দেশি)</t>
  </si>
  <si>
    <t xml:space="preserve"> রুই মাছ, কাতল মাছ, ইলিশ মাছ, মোরগ-মুরগি (সোনালি/কক), </t>
  </si>
  <si>
    <t xml:space="preserve"> </t>
  </si>
  <si>
    <t xml:space="preserve"> আটা(প্যা.), ছোলা-কলাই,পিঁয়াজ(আম:), রসুন(দেশী) , রসুন(আমদা:),   আদা (আমদা:)</t>
  </si>
  <si>
    <t>করল্লা, আলু, বেগুন, মিষ্টিকুমড়া,কাঁচামরিচ, শিম</t>
  </si>
  <si>
    <t>পাংগাস মাছ, মুরুগী (ব্রয়লার),  ডিম- (হাঁস), ডিম-ফার্ম 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</si>
</sst>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G59" sqref="G59:J59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9"/>
      <c r="B3" s="59"/>
      <c r="C3" s="59"/>
      <c r="D3" s="90" t="s">
        <v>70</v>
      </c>
      <c r="E3" s="90"/>
      <c r="F3" s="90"/>
      <c r="G3" s="90"/>
      <c r="H3" s="90"/>
      <c r="I3" s="90"/>
      <c r="J3" s="59"/>
      <c r="K3" s="59"/>
      <c r="L3" s="59"/>
      <c r="M3" s="59"/>
      <c r="N3" s="59"/>
    </row>
    <row r="4" spans="1:14" s="12" customFormat="1" ht="15.75" customHeight="1">
      <c r="A4" s="125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79</v>
      </c>
      <c r="B7" s="102"/>
      <c r="C7" s="102"/>
      <c r="D7" s="102"/>
      <c r="E7" s="102"/>
      <c r="F7" s="102"/>
      <c r="H7" s="31"/>
      <c r="I7" s="23"/>
      <c r="J7" s="137" t="s">
        <v>81</v>
      </c>
      <c r="K7" s="137"/>
      <c r="L7" s="137"/>
      <c r="M7" s="137"/>
      <c r="N7" s="137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6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82</v>
      </c>
      <c r="E11" s="123"/>
      <c r="F11" s="124"/>
      <c r="G11" s="122" t="s">
        <v>80</v>
      </c>
      <c r="H11" s="123"/>
      <c r="I11" s="124"/>
      <c r="J11" s="109"/>
      <c r="K11" s="110" t="s">
        <v>83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-3.225806451612903</v>
      </c>
      <c r="K12" s="22">
        <v>65</v>
      </c>
      <c r="L12" s="30" t="s">
        <v>5</v>
      </c>
      <c r="M12" s="22">
        <v>70</v>
      </c>
      <c r="N12" s="25">
        <f>((D12+F12)/2-(K12+M12)/2)/((K12+M12)/2)*100</f>
        <v>11.11111111111111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60</v>
      </c>
      <c r="N13" s="25">
        <f aca="true" t="shared" si="1" ref="N13:N30">((D13+F13)/2-(K13+M13)/2)/((K13+M13)/2)*100</f>
        <v>7.758620689655173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68</v>
      </c>
      <c r="E16" s="30" t="s">
        <v>5</v>
      </c>
      <c r="F16" s="22">
        <v>74</v>
      </c>
      <c r="G16" s="33">
        <v>65</v>
      </c>
      <c r="H16" s="30" t="s">
        <v>5</v>
      </c>
      <c r="I16" s="34">
        <v>72</v>
      </c>
      <c r="J16" s="24">
        <f t="shared" si="0"/>
        <v>3.64963503649635</v>
      </c>
      <c r="K16" s="22">
        <v>38</v>
      </c>
      <c r="L16" s="30" t="s">
        <v>5</v>
      </c>
      <c r="M16" s="22">
        <v>40</v>
      </c>
      <c r="N16" s="25">
        <f t="shared" si="1"/>
        <v>82.05128205128204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60</v>
      </c>
      <c r="H17" s="30" t="s">
        <v>5</v>
      </c>
      <c r="I17" s="34">
        <v>62</v>
      </c>
      <c r="J17" s="24">
        <f t="shared" si="0"/>
        <v>-3.278688524590164</v>
      </c>
      <c r="K17" s="22">
        <v>34</v>
      </c>
      <c r="L17" s="30" t="s">
        <v>5</v>
      </c>
      <c r="M17" s="22">
        <v>36</v>
      </c>
      <c r="N17" s="25">
        <f t="shared" si="1"/>
        <v>68.57142857142857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130</v>
      </c>
      <c r="J19" s="24">
        <f t="shared" si="0"/>
        <v>-2.1739130434782608</v>
      </c>
      <c r="K19" s="22">
        <v>120</v>
      </c>
      <c r="L19" s="30" t="s">
        <v>5</v>
      </c>
      <c r="M19" s="22">
        <v>130</v>
      </c>
      <c r="N19" s="25">
        <f t="shared" si="1"/>
        <v>-10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82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1.2121212121212122</v>
      </c>
      <c r="K20" s="22">
        <v>68</v>
      </c>
      <c r="L20" s="30" t="s">
        <v>5</v>
      </c>
      <c r="M20" s="22">
        <v>70</v>
      </c>
      <c r="N20" s="25">
        <f t="shared" si="1"/>
        <v>21.014492753623188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188</v>
      </c>
      <c r="G21" s="33">
        <v>178</v>
      </c>
      <c r="H21" s="30" t="s">
        <v>5</v>
      </c>
      <c r="I21" s="34">
        <v>190</v>
      </c>
      <c r="J21" s="24">
        <f t="shared" si="0"/>
        <v>-0.5434782608695652</v>
      </c>
      <c r="K21" s="22">
        <v>150</v>
      </c>
      <c r="L21" s="30" t="s">
        <v>5</v>
      </c>
      <c r="M21" s="22">
        <v>160</v>
      </c>
      <c r="N21" s="25">
        <f t="shared" si="1"/>
        <v>18.064516129032256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-1.8867924528301887</v>
      </c>
      <c r="K22" s="22">
        <v>130</v>
      </c>
      <c r="L22" s="30" t="s">
        <v>5</v>
      </c>
      <c r="M22" s="22">
        <v>140</v>
      </c>
      <c r="N22" s="25">
        <f t="shared" si="1"/>
        <v>-3.7037037037037033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900</v>
      </c>
      <c r="H23" s="30" t="s">
        <v>5</v>
      </c>
      <c r="I23" s="34">
        <v>915</v>
      </c>
      <c r="J23" s="24">
        <f t="shared" si="0"/>
        <v>-1.9283746556473829</v>
      </c>
      <c r="K23" s="22">
        <v>720</v>
      </c>
      <c r="L23" s="30" t="s">
        <v>5</v>
      </c>
      <c r="M23" s="22">
        <v>760</v>
      </c>
      <c r="N23" s="25">
        <f t="shared" si="1"/>
        <v>20.27027027027027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30</v>
      </c>
      <c r="H24" s="30" t="s">
        <v>5</v>
      </c>
      <c r="I24" s="34">
        <v>35</v>
      </c>
      <c r="J24" s="24">
        <f t="shared" si="0"/>
        <v>0</v>
      </c>
      <c r="K24" s="22">
        <v>30</v>
      </c>
      <c r="L24" s="30">
        <v>0</v>
      </c>
      <c r="M24" s="22">
        <v>35</v>
      </c>
      <c r="N24" s="24">
        <f t="shared" si="1"/>
        <v>0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45</v>
      </c>
      <c r="G25" s="33">
        <v>30</v>
      </c>
      <c r="H25" s="30">
        <v>68</v>
      </c>
      <c r="I25" s="34">
        <v>38</v>
      </c>
      <c r="J25" s="24">
        <f t="shared" si="0"/>
        <v>17.647058823529413</v>
      </c>
      <c r="K25" s="22">
        <v>35</v>
      </c>
      <c r="L25" s="30" t="s">
        <v>5</v>
      </c>
      <c r="M25" s="22">
        <v>38</v>
      </c>
      <c r="N25" s="24">
        <f t="shared" si="1"/>
        <v>9.58904109589041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90</v>
      </c>
      <c r="G26" s="33">
        <v>60</v>
      </c>
      <c r="H26" s="30" t="s">
        <v>5</v>
      </c>
      <c r="I26" s="34">
        <v>70</v>
      </c>
      <c r="J26" s="24">
        <f t="shared" si="0"/>
        <v>30.76923076923077</v>
      </c>
      <c r="K26" s="22">
        <v>50</v>
      </c>
      <c r="L26" s="30" t="s">
        <v>5</v>
      </c>
      <c r="M26" s="22">
        <v>60</v>
      </c>
      <c r="N26" s="24">
        <f t="shared" si="1"/>
        <v>54.54545454545454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160</v>
      </c>
      <c r="E27" s="30" t="s">
        <v>5</v>
      </c>
      <c r="F27" s="22">
        <v>170</v>
      </c>
      <c r="G27" s="33">
        <v>100</v>
      </c>
      <c r="H27" s="30" t="s">
        <v>5</v>
      </c>
      <c r="I27" s="34">
        <v>110</v>
      </c>
      <c r="J27" s="24">
        <f t="shared" si="0"/>
        <v>57.14285714285714</v>
      </c>
      <c r="K27" s="22">
        <v>135</v>
      </c>
      <c r="L27" s="30" t="s">
        <v>5</v>
      </c>
      <c r="M27" s="22">
        <v>150</v>
      </c>
      <c r="N27" s="24">
        <f t="shared" si="1"/>
        <v>15.789473684210526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67" t="s">
        <v>5</v>
      </c>
      <c r="F28" s="22">
        <v>100</v>
      </c>
      <c r="G28" s="33">
        <v>90</v>
      </c>
      <c r="H28" s="67" t="s">
        <v>5</v>
      </c>
      <c r="I28" s="34">
        <v>110</v>
      </c>
      <c r="J28" s="24">
        <f t="shared" si="0"/>
        <v>-5</v>
      </c>
      <c r="K28" s="22">
        <v>80</v>
      </c>
      <c r="L28" s="30"/>
      <c r="M28" s="22">
        <v>90</v>
      </c>
      <c r="N28" s="24">
        <f t="shared" si="1"/>
        <v>11.76470588235294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170</v>
      </c>
      <c r="E29" s="30" t="s">
        <v>5</v>
      </c>
      <c r="F29" s="22">
        <v>180</v>
      </c>
      <c r="G29" s="33">
        <v>160</v>
      </c>
      <c r="H29" s="30" t="s">
        <v>5</v>
      </c>
      <c r="I29" s="34">
        <v>180</v>
      </c>
      <c r="J29" s="24">
        <f t="shared" si="0"/>
        <v>2.941176470588235</v>
      </c>
      <c r="K29" s="22">
        <v>100</v>
      </c>
      <c r="L29" s="30" t="s">
        <v>5</v>
      </c>
      <c r="M29" s="22">
        <v>120</v>
      </c>
      <c r="N29" s="24">
        <f t="shared" si="1"/>
        <v>59.09090909090909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50</v>
      </c>
      <c r="E30" s="30" t="s">
        <v>5</v>
      </c>
      <c r="F30" s="22">
        <v>60</v>
      </c>
      <c r="G30" s="33">
        <v>40</v>
      </c>
      <c r="H30" s="30" t="s">
        <v>5</v>
      </c>
      <c r="I30" s="34">
        <v>50</v>
      </c>
      <c r="J30" s="24">
        <f t="shared" si="0"/>
        <v>22.22222222222222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25</v>
      </c>
      <c r="E31" s="30"/>
      <c r="F31" s="22">
        <v>30</v>
      </c>
      <c r="G31" s="33">
        <v>20</v>
      </c>
      <c r="H31" s="30"/>
      <c r="I31" s="34">
        <v>25</v>
      </c>
      <c r="J31" s="24">
        <f t="shared" si="0"/>
        <v>22.22222222222222</v>
      </c>
      <c r="K31" s="22">
        <v>12</v>
      </c>
      <c r="L31" s="30"/>
      <c r="M31" s="22">
        <v>16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20</v>
      </c>
      <c r="H32" s="30">
        <v>60</v>
      </c>
      <c r="I32" s="34">
        <v>50</v>
      </c>
      <c r="J32" s="24">
        <f t="shared" si="0"/>
        <v>14.285714285714285</v>
      </c>
      <c r="K32" s="22">
        <v>25</v>
      </c>
      <c r="L32" s="30" t="s">
        <v>5</v>
      </c>
      <c r="M32" s="22">
        <v>35</v>
      </c>
      <c r="N32" s="24">
        <f aca="true" t="shared" si="2" ref="N32:N49">((D32+F32)/2-(K32+M32)/2)/((K32+M32)/2)*100</f>
        <v>33.33333333333333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20</v>
      </c>
      <c r="H33" s="30" t="s">
        <v>5</v>
      </c>
      <c r="I33" s="34">
        <v>25</v>
      </c>
      <c r="J33" s="24">
        <f t="shared" si="0"/>
        <v>0</v>
      </c>
      <c r="K33" s="22">
        <v>20</v>
      </c>
      <c r="L33" s="30" t="s">
        <v>5</v>
      </c>
      <c r="M33" s="22">
        <v>25</v>
      </c>
      <c r="N33" s="24">
        <f t="shared" si="2"/>
        <v>0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20</v>
      </c>
      <c r="H35" s="30">
        <v>50</v>
      </c>
      <c r="I35" s="34">
        <v>40</v>
      </c>
      <c r="J35" s="24">
        <f t="shared" si="0"/>
        <v>16.666666666666664</v>
      </c>
      <c r="K35" s="22">
        <v>30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90</v>
      </c>
      <c r="E36" s="30" t="s">
        <v>5</v>
      </c>
      <c r="F36" s="22">
        <v>100</v>
      </c>
      <c r="G36" s="33">
        <v>40</v>
      </c>
      <c r="H36" s="30" t="s">
        <v>5</v>
      </c>
      <c r="I36" s="34">
        <v>60</v>
      </c>
      <c r="J36" s="24">
        <f t="shared" si="0"/>
        <v>90</v>
      </c>
      <c r="K36" s="22">
        <v>40</v>
      </c>
      <c r="L36" s="30" t="s">
        <v>5</v>
      </c>
      <c r="M36" s="22">
        <v>50</v>
      </c>
      <c r="N36" s="24">
        <f t="shared" si="2"/>
        <v>111.11111111111111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380</v>
      </c>
      <c r="J37" s="24">
        <f t="shared" si="0"/>
        <v>-4.761904761904762</v>
      </c>
      <c r="K37" s="22">
        <v>200</v>
      </c>
      <c r="L37" s="30" t="s">
        <v>5</v>
      </c>
      <c r="M37" s="22">
        <v>260</v>
      </c>
      <c r="N37" s="24">
        <f t="shared" si="2"/>
        <v>30.434782608695656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350</v>
      </c>
      <c r="G38" s="33">
        <v>250</v>
      </c>
      <c r="H38" s="30" t="s">
        <v>5</v>
      </c>
      <c r="I38" s="34">
        <v>360</v>
      </c>
      <c r="J38" s="24">
        <f t="shared" si="0"/>
        <v>-1.639344262295082</v>
      </c>
      <c r="K38" s="22">
        <v>240</v>
      </c>
      <c r="L38" s="30" t="s">
        <v>5</v>
      </c>
      <c r="M38" s="22">
        <v>270</v>
      </c>
      <c r="N38" s="24">
        <f t="shared" si="2"/>
        <v>17.647058823529413</v>
      </c>
    </row>
    <row r="39" spans="1:14" ht="17.25" customHeight="1">
      <c r="A39" s="64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650</v>
      </c>
      <c r="H39" s="30" t="e">
        <f>-I40:J40</f>
        <v>#VALUE!</v>
      </c>
      <c r="I39" s="61">
        <v>750</v>
      </c>
      <c r="J39" s="24">
        <f t="shared" si="0"/>
        <v>-7.142857142857142</v>
      </c>
      <c r="K39" s="22">
        <v>750</v>
      </c>
      <c r="L39" s="30" t="s">
        <v>5</v>
      </c>
      <c r="M39" s="58">
        <v>1000</v>
      </c>
      <c r="N39" s="24">
        <f t="shared" si="2"/>
        <v>-25.71428571428571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180</v>
      </c>
      <c r="J40" s="24">
        <f t="shared" si="0"/>
        <v>3.125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480</v>
      </c>
      <c r="L42" s="30" t="s">
        <v>5</v>
      </c>
      <c r="M42" s="22">
        <v>500</v>
      </c>
      <c r="N42" s="24">
        <f t="shared" si="2"/>
        <v>10.204081632653061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260</v>
      </c>
      <c r="E43" s="30" t="s">
        <v>5</v>
      </c>
      <c r="F43" s="22">
        <v>270</v>
      </c>
      <c r="G43" s="33">
        <v>260</v>
      </c>
      <c r="H43" s="30" t="s">
        <v>5</v>
      </c>
      <c r="I43" s="34">
        <v>280</v>
      </c>
      <c r="J43" s="24">
        <f t="shared" si="0"/>
        <v>-1.8518518518518516</v>
      </c>
      <c r="K43" s="22">
        <v>300</v>
      </c>
      <c r="L43" s="30" t="s">
        <v>5</v>
      </c>
      <c r="M43" s="22">
        <v>320</v>
      </c>
      <c r="N43" s="24">
        <f t="shared" si="2"/>
        <v>-14.516129032258066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145</v>
      </c>
      <c r="E44" s="30" t="s">
        <v>5</v>
      </c>
      <c r="F44" s="22">
        <v>150</v>
      </c>
      <c r="G44" s="33">
        <v>140</v>
      </c>
      <c r="H44" s="30" t="s">
        <v>5</v>
      </c>
      <c r="I44" s="34">
        <v>145</v>
      </c>
      <c r="J44" s="24">
        <f t="shared" si="0"/>
        <v>3.508771929824561</v>
      </c>
      <c r="K44" s="22">
        <v>150</v>
      </c>
      <c r="L44" s="30" t="s">
        <v>5</v>
      </c>
      <c r="M44" s="22">
        <v>165</v>
      </c>
      <c r="N44" s="24">
        <f t="shared" si="2"/>
        <v>-6.349206349206349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68</v>
      </c>
      <c r="E45" s="30" t="s">
        <v>5</v>
      </c>
      <c r="F45" s="22">
        <v>70</v>
      </c>
      <c r="G45" s="33">
        <v>64</v>
      </c>
      <c r="H45" s="30" t="s">
        <v>5</v>
      </c>
      <c r="I45" s="34">
        <v>65</v>
      </c>
      <c r="J45" s="24">
        <f t="shared" si="0"/>
        <v>6.976744186046512</v>
      </c>
      <c r="K45" s="22">
        <v>60</v>
      </c>
      <c r="L45" s="30" t="s">
        <v>5</v>
      </c>
      <c r="M45" s="22">
        <v>70</v>
      </c>
      <c r="N45" s="24">
        <f t="shared" si="2"/>
        <v>6.153846153846154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42</v>
      </c>
      <c r="E46" s="30" t="s">
        <v>5</v>
      </c>
      <c r="F46" s="22">
        <v>44</v>
      </c>
      <c r="G46" s="33">
        <v>36</v>
      </c>
      <c r="H46" s="30" t="s">
        <v>5</v>
      </c>
      <c r="I46" s="34">
        <v>38</v>
      </c>
      <c r="J46" s="24">
        <f t="shared" si="0"/>
        <v>16.216216216216218</v>
      </c>
      <c r="K46" s="22">
        <v>35</v>
      </c>
      <c r="L46" s="30" t="s">
        <v>5</v>
      </c>
      <c r="M46" s="22">
        <v>40</v>
      </c>
      <c r="N46" s="24">
        <f t="shared" si="2"/>
        <v>14.666666666666666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106</v>
      </c>
      <c r="E47" s="30" t="s">
        <v>5</v>
      </c>
      <c r="F47" s="22">
        <v>110</v>
      </c>
      <c r="G47" s="33">
        <v>106</v>
      </c>
      <c r="H47" s="30" t="s">
        <v>5</v>
      </c>
      <c r="I47" s="34">
        <v>110</v>
      </c>
      <c r="J47" s="24">
        <f t="shared" si="0"/>
        <v>0</v>
      </c>
      <c r="K47" s="22">
        <v>74</v>
      </c>
      <c r="L47" s="30" t="s">
        <v>5</v>
      </c>
      <c r="M47" s="22">
        <v>80</v>
      </c>
      <c r="N47" s="24">
        <f t="shared" si="2"/>
        <v>40.25974025974026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5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84</v>
      </c>
      <c r="B57" s="104"/>
      <c r="C57" s="71" t="s">
        <v>65</v>
      </c>
      <c r="D57" s="72"/>
      <c r="E57" s="72"/>
      <c r="F57" s="73"/>
      <c r="G57" s="119" t="s">
        <v>87</v>
      </c>
      <c r="H57" s="120"/>
      <c r="I57" s="120"/>
      <c r="J57" s="121"/>
      <c r="K57" s="71" t="s">
        <v>64</v>
      </c>
      <c r="L57" s="72"/>
      <c r="M57" s="72"/>
      <c r="N57" s="73"/>
    </row>
    <row r="58" spans="1:14" ht="41.25" customHeight="1">
      <c r="A58" s="84" t="s">
        <v>76</v>
      </c>
      <c r="B58" s="85"/>
      <c r="C58" s="71" t="s">
        <v>43</v>
      </c>
      <c r="D58" s="72"/>
      <c r="E58" s="72"/>
      <c r="F58" s="73"/>
      <c r="G58" s="81" t="s">
        <v>88</v>
      </c>
      <c r="H58" s="82"/>
      <c r="I58" s="82"/>
      <c r="J58" s="83"/>
      <c r="K58" s="71" t="s">
        <v>43</v>
      </c>
      <c r="L58" s="72"/>
      <c r="M58" s="72"/>
      <c r="N58" s="73"/>
    </row>
    <row r="59" spans="1:14" ht="45" customHeight="1">
      <c r="A59" s="139" t="s">
        <v>85</v>
      </c>
      <c r="B59" s="140"/>
      <c r="C59" s="71" t="s">
        <v>6</v>
      </c>
      <c r="D59" s="72"/>
      <c r="E59" s="72"/>
      <c r="F59" s="73"/>
      <c r="G59" s="81" t="s">
        <v>89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2"/>
      <c r="B60" s="63" t="s">
        <v>5</v>
      </c>
      <c r="C60" s="68"/>
      <c r="D60" s="69"/>
      <c r="E60" s="69"/>
      <c r="F60" s="70"/>
      <c r="G60" s="119" t="s">
        <v>86</v>
      </c>
      <c r="H60" s="120"/>
      <c r="I60" s="120"/>
      <c r="J60" s="121"/>
      <c r="K60" s="68"/>
      <c r="L60" s="69"/>
      <c r="M60" s="69"/>
      <c r="N60" s="70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9.5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59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2023-01-23T07:40:38Z</cp:lastPrinted>
  <dcterms:created xsi:type="dcterms:W3CDTF">2020-07-12T06:32:53Z</dcterms:created>
  <dcterms:modified xsi:type="dcterms:W3CDTF">2023-01-23T07:40:56Z</dcterms:modified>
  <cp:category/>
  <cp:version/>
  <cp:contentType/>
  <cp:contentStatus/>
</cp:coreProperties>
</file>