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<sst xmlns="http://schemas.openxmlformats.org/spreadsheetml/2006/main" count="233" uniqueCount="90">
  <si>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</si>
  <si>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</si>
  <si>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</si>
  <si>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</si>
  <si>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</si>
  <si>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</si>
  <si>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</si>
  <si>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</si>
  <si>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</si>
  <si>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</si>
  <si>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</si>
  <si>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</si>
  <si>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</si>
  <si>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</si>
  <si>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</si>
  <si>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</si>
  <si>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</si>
  <si>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</si>
  <si>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</si>
  <si>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</si>
  <si>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</si>
  <si>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</si>
  <si>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</si>
  <si>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</si>
  <si>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</si>
  <si>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</si>
  <si>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</si>
  <si>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</si>
  <si>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</si>
  <si>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</si>
  <si>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</si>
  <si>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</si>
  <si>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</si>
  <si>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</si>
  <si>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</si>
  <si>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</si>
  <si>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</si>
  <si>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</si>
  <si>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</si>
  <si>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</si>
  <si>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</si>
  <si>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</si>
  <si>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</si>
  <si>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</si>
  <si>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</si>
  <si>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</si>
  <si>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</si>
  <si>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</si>
  <si>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</si>
  <si>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</si>
  <si>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</si>
  <si>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</si>
  <si>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</si>
  <si>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</si>
  <si>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</si>
  <si>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</si>
  <si>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</si>
  <si>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</si>
  <si>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</si>
  <si>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</si>
  <si>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</si>
  <si>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</si>
  <si>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</si>
  <si>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</si>
  <si>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</si>
  <si>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</si>
  <si>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</si>
  <si>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</si>
  <si>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</si>
  <si>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</si>
  <si>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</si>
  <si>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</si>
  <si>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</si>
  <si>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</si>
  <si>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</si>
  <si>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</si>
  <si>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সীম</t>
  </si>
  <si>
    <t>আদা (দেশী)</t>
  </si>
  <si>
    <t>আদা (আমদানীকৃত)</t>
  </si>
  <si>
    <t>চাল সরু (নাজির),  আটা(প্যা:),আটা(খোলা), সয়াবিন তেল(ক্যান-৫লি.),</t>
  </si>
  <si>
    <t xml:space="preserve"> চাল (মোটা), ছোলা-কলাই , সয়াবিন তেল (বোতলজাত),  রসুন(দেশী) , রসুন(আমদা:), আদা (দেশি) </t>
  </si>
  <si>
    <t>তারিখঃ 12/02/2023 খ্রি.।</t>
  </si>
  <si>
    <t>12/02/২০২3</t>
  </si>
  <si>
    <t>10/02/২০22</t>
  </si>
  <si>
    <t>12 /01/২০২৩</t>
  </si>
  <si>
    <t>স্মারক নং 12.02.9100.700.16.025.16.105</t>
  </si>
  <si>
    <t xml:space="preserve">পেঁয়াজ (দেশি), পেঁয়াজ (আমদা:) </t>
  </si>
  <si>
    <t xml:space="preserve"> রুই মাছ, কাতল মাছ, পাংগাস মাছ, </t>
  </si>
  <si>
    <t>করল্লা, আলু,  বেগুন, শিম, কাঁচামরিচ</t>
  </si>
  <si>
    <t>ইলিশ মাছ, মোরগ-মুরগি (দেশি),মোরগ-মুরগি (কক/সোনালি),  মুরগি (ব্রয়লার-জ্যান্ত), ডিম-ফার্ম (লাল/সাদা)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</si>
</sst>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2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6" fillId="0" borderId="17" xfId="52" applyFont="1" applyBorder="1" applyAlignment="1" applyProtection="1">
      <alignment horizontal="center" vertical="top" wrapText="1"/>
      <protection/>
    </xf>
    <xf numFmtId="0" fontId="56" fillId="0" borderId="19" xfId="52" applyFont="1" applyBorder="1" applyAlignment="1" applyProtection="1">
      <alignment horizontal="center" vertical="top" wrapText="1"/>
      <protection/>
    </xf>
    <xf numFmtId="0" fontId="56" fillId="0" borderId="18" xfId="52" applyFont="1" applyBorder="1" applyAlignment="1" applyProtection="1">
      <alignment horizontal="center" vertical="top" wrapText="1"/>
      <protection/>
    </xf>
    <xf numFmtId="0" fontId="54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5" fillId="0" borderId="17" xfId="0" applyFont="1" applyBorder="1" applyAlignment="1">
      <alignment horizontal="left" vertical="center" wrapText="1"/>
    </xf>
    <xf numFmtId="0" fontId="55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2" fillId="33" borderId="0" xfId="0" applyFont="1" applyFill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52" fillId="36" borderId="0" xfId="0" applyFont="1" applyFill="1" applyAlignment="1">
      <alignment horizontal="center" vertical="center"/>
    </xf>
    <xf numFmtId="0" fontId="52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13" fillId="33" borderId="0" xfId="0" applyFont="1" applyFill="1" applyAlignment="1">
      <alignment horizontal="center" vertical="top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62</xdr:row>
      <xdr:rowOff>209550</xdr:rowOff>
    </xdr:from>
    <xdr:to>
      <xdr:col>12</xdr:col>
      <xdr:colOff>257175</xdr:colOff>
      <xdr:row>64</xdr:row>
      <xdr:rowOff>114300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4639925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3" t="s">
        <v>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12" customFormat="1" ht="15.75" customHeight="1">
      <c r="A2" s="93" t="s">
        <v>69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s="12" customFormat="1" ht="15.75" customHeight="1">
      <c r="A3" s="59"/>
      <c r="B3" s="59"/>
      <c r="C3" s="59"/>
      <c r="D3" s="93" t="s">
        <v>70</v>
      </c>
      <c r="E3" s="93"/>
      <c r="F3" s="93"/>
      <c r="G3" s="93"/>
      <c r="H3" s="93"/>
      <c r="I3" s="93"/>
      <c r="J3" s="59"/>
      <c r="K3" s="59"/>
      <c r="L3" s="59"/>
      <c r="M3" s="59"/>
      <c r="N3" s="59"/>
    </row>
    <row r="4" spans="1:14" s="12" customFormat="1" ht="15.75" customHeight="1">
      <c r="A4" s="94" t="s">
        <v>68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8" s="12" customFormat="1" ht="18" customHeight="1">
      <c r="A5" s="80" t="s">
        <v>33</v>
      </c>
      <c r="B5" s="80"/>
      <c r="C5" s="80"/>
      <c r="D5" s="80"/>
      <c r="E5" s="80"/>
      <c r="F5" s="80"/>
      <c r="H5" s="51"/>
    </row>
    <row r="6" spans="1:14" s="12" customFormat="1" ht="18.75" customHeight="1">
      <c r="A6" s="95" t="s">
        <v>71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s="12" customFormat="1" ht="15.75" customHeight="1">
      <c r="A7" s="131" t="s">
        <v>85</v>
      </c>
      <c r="B7" s="131"/>
      <c r="C7" s="131"/>
      <c r="D7" s="131"/>
      <c r="E7" s="131"/>
      <c r="F7" s="131"/>
      <c r="H7" s="31"/>
      <c r="I7" s="23"/>
      <c r="J7" s="81" t="s">
        <v>81</v>
      </c>
      <c r="K7" s="81"/>
      <c r="L7" s="81"/>
      <c r="M7" s="81"/>
      <c r="N7" s="81"/>
    </row>
    <row r="8" spans="1:14" ht="16.5" customHeight="1">
      <c r="A8" s="52" t="s">
        <v>75</v>
      </c>
      <c r="B8" s="17"/>
      <c r="C8" s="13"/>
      <c r="D8" s="14"/>
      <c r="E8" s="15"/>
      <c r="F8" s="14"/>
      <c r="G8" s="16"/>
      <c r="H8" s="15"/>
      <c r="I8" s="14"/>
      <c r="J8" s="14"/>
      <c r="K8" s="88" t="s">
        <v>27</v>
      </c>
      <c r="L8" s="88"/>
      <c r="M8" s="88"/>
      <c r="N8" s="88"/>
    </row>
    <row r="9" spans="1:17" ht="12" customHeight="1">
      <c r="A9" s="99" t="s">
        <v>45</v>
      </c>
      <c r="B9" s="96" t="s">
        <v>0</v>
      </c>
      <c r="C9" s="99" t="s">
        <v>3</v>
      </c>
      <c r="D9" s="102" t="s">
        <v>29</v>
      </c>
      <c r="E9" s="103"/>
      <c r="F9" s="104"/>
      <c r="G9" s="102" t="s">
        <v>25</v>
      </c>
      <c r="H9" s="103"/>
      <c r="I9" s="104"/>
      <c r="J9" s="82" t="s">
        <v>36</v>
      </c>
      <c r="K9" s="124" t="s">
        <v>26</v>
      </c>
      <c r="L9" s="125"/>
      <c r="M9" s="126"/>
      <c r="N9" s="82" t="s">
        <v>37</v>
      </c>
      <c r="Q9" s="66"/>
    </row>
    <row r="10" spans="1:14" ht="22.5" customHeight="1">
      <c r="A10" s="100"/>
      <c r="B10" s="97"/>
      <c r="C10" s="100"/>
      <c r="D10" s="105"/>
      <c r="E10" s="106"/>
      <c r="F10" s="107"/>
      <c r="G10" s="105"/>
      <c r="H10" s="106"/>
      <c r="I10" s="107"/>
      <c r="J10" s="83"/>
      <c r="K10" s="127"/>
      <c r="L10" s="128"/>
      <c r="M10" s="129"/>
      <c r="N10" s="83"/>
    </row>
    <row r="11" spans="1:16" ht="14.25" customHeight="1">
      <c r="A11" s="101"/>
      <c r="B11" s="98"/>
      <c r="C11" s="101"/>
      <c r="D11" s="85" t="s">
        <v>82</v>
      </c>
      <c r="E11" s="86"/>
      <c r="F11" s="87"/>
      <c r="G11" s="85" t="s">
        <v>84</v>
      </c>
      <c r="H11" s="86"/>
      <c r="I11" s="87"/>
      <c r="J11" s="84"/>
      <c r="K11" s="113" t="s">
        <v>83</v>
      </c>
      <c r="L11" s="114"/>
      <c r="M11" s="115"/>
      <c r="N11" s="84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84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-0.6451612903225806</v>
      </c>
      <c r="K12" s="22">
        <v>65</v>
      </c>
      <c r="L12" s="30" t="s">
        <v>5</v>
      </c>
      <c r="M12" s="22">
        <v>70</v>
      </c>
      <c r="N12" s="25">
        <f>((D12+F12)/2-(K12+M12)/2)/((K12+M12)/2)*100</f>
        <v>14.074074074074074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57</v>
      </c>
      <c r="L13" s="30" t="s">
        <v>5</v>
      </c>
      <c r="M13" s="22">
        <v>60</v>
      </c>
      <c r="N13" s="25">
        <f aca="true" t="shared" si="1" ref="N13:N30">((D13+F13)/2-(K13+M13)/2)/((K13+M13)/2)*100</f>
        <v>6.837606837606838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58</v>
      </c>
      <c r="N14" s="25">
        <f t="shared" si="1"/>
        <v>2.727272727272727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52</v>
      </c>
      <c r="G15" s="33">
        <v>46</v>
      </c>
      <c r="H15" s="30" t="s">
        <v>5</v>
      </c>
      <c r="I15" s="34">
        <v>50</v>
      </c>
      <c r="J15" s="24">
        <f t="shared" si="0"/>
        <v>4.166666666666666</v>
      </c>
      <c r="K15" s="22">
        <v>44</v>
      </c>
      <c r="L15" s="30" t="s">
        <v>5</v>
      </c>
      <c r="M15" s="22">
        <v>48</v>
      </c>
      <c r="N15" s="25">
        <f t="shared" si="1"/>
        <v>8.695652173913043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65</v>
      </c>
      <c r="E16" s="30" t="s">
        <v>5</v>
      </c>
      <c r="F16" s="22">
        <v>68</v>
      </c>
      <c r="G16" s="33">
        <v>68</v>
      </c>
      <c r="H16" s="30" t="s">
        <v>5</v>
      </c>
      <c r="I16" s="34">
        <v>74</v>
      </c>
      <c r="J16" s="24">
        <f t="shared" si="0"/>
        <v>-6.338028169014084</v>
      </c>
      <c r="K16" s="22">
        <v>36</v>
      </c>
      <c r="L16" s="30" t="s">
        <v>5</v>
      </c>
      <c r="M16" s="22">
        <v>40</v>
      </c>
      <c r="N16" s="25">
        <f t="shared" si="1"/>
        <v>75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60</v>
      </c>
      <c r="G17" s="33">
        <v>58</v>
      </c>
      <c r="H17" s="30" t="s">
        <v>5</v>
      </c>
      <c r="I17" s="34">
        <v>62</v>
      </c>
      <c r="J17" s="24">
        <f t="shared" si="0"/>
        <v>-1.6666666666666667</v>
      </c>
      <c r="K17" s="22">
        <v>33</v>
      </c>
      <c r="L17" s="30" t="s">
        <v>5</v>
      </c>
      <c r="M17" s="22">
        <v>36</v>
      </c>
      <c r="N17" s="25">
        <f t="shared" si="1"/>
        <v>71.01449275362319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150</v>
      </c>
      <c r="J18" s="24">
        <f t="shared" si="0"/>
        <v>0</v>
      </c>
      <c r="K18" s="22">
        <v>90</v>
      </c>
      <c r="L18" s="30" t="s">
        <v>5</v>
      </c>
      <c r="M18" s="22">
        <v>130</v>
      </c>
      <c r="N18" s="25">
        <f t="shared" si="1"/>
        <v>11.363636363636363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130</v>
      </c>
      <c r="J19" s="24">
        <f t="shared" si="0"/>
        <v>0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85</v>
      </c>
      <c r="E20" s="30" t="s">
        <v>5</v>
      </c>
      <c r="F20" s="22">
        <v>90</v>
      </c>
      <c r="G20" s="33">
        <v>84</v>
      </c>
      <c r="H20" s="30" t="s">
        <v>5</v>
      </c>
      <c r="I20" s="34">
        <v>85</v>
      </c>
      <c r="J20" s="24">
        <f t="shared" si="0"/>
        <v>3.5502958579881656</v>
      </c>
      <c r="K20" s="22">
        <v>68</v>
      </c>
      <c r="L20" s="30" t="s">
        <v>5</v>
      </c>
      <c r="M20" s="22">
        <v>70</v>
      </c>
      <c r="N20" s="25">
        <f t="shared" si="1"/>
        <v>26.811594202898554</v>
      </c>
    </row>
    <row r="21" spans="1:14" ht="17.25" customHeight="1">
      <c r="A21" s="35">
        <v>10</v>
      </c>
      <c r="B21" s="28" t="s">
        <v>62</v>
      </c>
      <c r="C21" s="35" t="s">
        <v>7</v>
      </c>
      <c r="D21" s="22">
        <v>180</v>
      </c>
      <c r="E21" s="30" t="s">
        <v>5</v>
      </c>
      <c r="F21" s="22">
        <v>185</v>
      </c>
      <c r="G21" s="33">
        <v>178</v>
      </c>
      <c r="H21" s="30" t="s">
        <v>5</v>
      </c>
      <c r="I21" s="34">
        <v>185</v>
      </c>
      <c r="J21" s="24">
        <f t="shared" si="0"/>
        <v>0.5509641873278237</v>
      </c>
      <c r="K21" s="22">
        <v>155</v>
      </c>
      <c r="L21" s="30" t="s">
        <v>5</v>
      </c>
      <c r="M21" s="22">
        <v>165</v>
      </c>
      <c r="N21" s="25">
        <f t="shared" si="1"/>
        <v>14.0625</v>
      </c>
    </row>
    <row r="22" spans="1:14" ht="17.25" customHeight="1">
      <c r="A22" s="35">
        <v>11</v>
      </c>
      <c r="B22" s="28" t="s">
        <v>73</v>
      </c>
      <c r="C22" s="35" t="s">
        <v>6</v>
      </c>
      <c r="D22" s="22">
        <v>125</v>
      </c>
      <c r="E22" s="30" t="s">
        <v>5</v>
      </c>
      <c r="F22" s="22">
        <v>135</v>
      </c>
      <c r="G22" s="33">
        <v>125</v>
      </c>
      <c r="H22" s="30" t="s">
        <v>5</v>
      </c>
      <c r="I22" s="34">
        <v>135</v>
      </c>
      <c r="J22" s="24">
        <f t="shared" si="0"/>
        <v>0</v>
      </c>
      <c r="K22" s="22">
        <v>136</v>
      </c>
      <c r="L22" s="30" t="s">
        <v>5</v>
      </c>
      <c r="M22" s="22">
        <v>140</v>
      </c>
      <c r="N22" s="25">
        <f t="shared" si="1"/>
        <v>-5.797101449275362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875</v>
      </c>
      <c r="E23" s="30" t="s">
        <v>5</v>
      </c>
      <c r="F23" s="22">
        <v>900</v>
      </c>
      <c r="G23" s="33">
        <v>880</v>
      </c>
      <c r="H23" s="30" t="s">
        <v>5</v>
      </c>
      <c r="I23" s="34">
        <v>900</v>
      </c>
      <c r="J23" s="24">
        <f t="shared" si="0"/>
        <v>-0.2808988764044944</v>
      </c>
      <c r="K23" s="22">
        <v>730</v>
      </c>
      <c r="L23" s="30" t="s">
        <v>5</v>
      </c>
      <c r="M23" s="22">
        <v>760</v>
      </c>
      <c r="N23" s="25">
        <f t="shared" si="1"/>
        <v>19.12751677852349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28</v>
      </c>
      <c r="E24" s="30"/>
      <c r="F24" s="22">
        <v>30</v>
      </c>
      <c r="G24" s="33">
        <v>30</v>
      </c>
      <c r="H24" s="30" t="s">
        <v>5</v>
      </c>
      <c r="I24" s="34">
        <v>35</v>
      </c>
      <c r="J24" s="24">
        <f t="shared" si="0"/>
        <v>-10.76923076923077</v>
      </c>
      <c r="K24" s="22">
        <v>25</v>
      </c>
      <c r="L24" s="30">
        <v>0</v>
      </c>
      <c r="M24" s="22">
        <v>32</v>
      </c>
      <c r="N24" s="24">
        <f t="shared" si="1"/>
        <v>1.7543859649122806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35</v>
      </c>
      <c r="E25" s="30" t="s">
        <v>5</v>
      </c>
      <c r="F25" s="22">
        <v>40</v>
      </c>
      <c r="G25" s="33">
        <v>40</v>
      </c>
      <c r="H25" s="30">
        <v>68</v>
      </c>
      <c r="I25" s="34">
        <v>45</v>
      </c>
      <c r="J25" s="24">
        <f t="shared" si="0"/>
        <v>-11.76470588235294</v>
      </c>
      <c r="K25" s="22">
        <v>30</v>
      </c>
      <c r="L25" s="30" t="s">
        <v>5</v>
      </c>
      <c r="M25" s="22">
        <v>40</v>
      </c>
      <c r="N25" s="24">
        <f t="shared" si="1"/>
        <v>7.142857142857142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80</v>
      </c>
      <c r="E26" s="30" t="s">
        <v>5</v>
      </c>
      <c r="F26" s="22">
        <v>110</v>
      </c>
      <c r="G26" s="33">
        <v>65</v>
      </c>
      <c r="H26" s="30" t="s">
        <v>5</v>
      </c>
      <c r="I26" s="34">
        <v>80</v>
      </c>
      <c r="J26" s="24">
        <f t="shared" si="0"/>
        <v>31.03448275862069</v>
      </c>
      <c r="K26" s="22">
        <v>50</v>
      </c>
      <c r="L26" s="30" t="s">
        <v>5</v>
      </c>
      <c r="M26" s="22">
        <v>60</v>
      </c>
      <c r="N26" s="24">
        <f t="shared" si="1"/>
        <v>72.72727272727273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170</v>
      </c>
      <c r="E27" s="30" t="s">
        <v>5</v>
      </c>
      <c r="F27" s="22">
        <v>180</v>
      </c>
      <c r="G27" s="33">
        <v>150</v>
      </c>
      <c r="H27" s="30" t="s">
        <v>5</v>
      </c>
      <c r="I27" s="34">
        <v>160</v>
      </c>
      <c r="J27" s="24">
        <f t="shared" si="0"/>
        <v>12.903225806451612</v>
      </c>
      <c r="K27" s="22">
        <v>130</v>
      </c>
      <c r="L27" s="30" t="s">
        <v>5</v>
      </c>
      <c r="M27" s="22">
        <v>150</v>
      </c>
      <c r="N27" s="24">
        <f t="shared" si="1"/>
        <v>25</v>
      </c>
    </row>
    <row r="28" spans="1:14" ht="17.25" customHeight="1">
      <c r="A28" s="35"/>
      <c r="B28" s="28" t="s">
        <v>77</v>
      </c>
      <c r="C28" s="35" t="s">
        <v>6</v>
      </c>
      <c r="D28" s="22">
        <v>90</v>
      </c>
      <c r="E28" s="67" t="s">
        <v>5</v>
      </c>
      <c r="F28" s="22">
        <v>140</v>
      </c>
      <c r="G28" s="33">
        <v>80</v>
      </c>
      <c r="H28" s="67" t="s">
        <v>5</v>
      </c>
      <c r="I28" s="34">
        <v>100</v>
      </c>
      <c r="J28" s="24">
        <f t="shared" si="0"/>
        <v>27.77777777777778</v>
      </c>
      <c r="K28" s="22">
        <v>65</v>
      </c>
      <c r="L28" s="30"/>
      <c r="M28" s="22">
        <v>80</v>
      </c>
      <c r="N28" s="24">
        <f t="shared" si="1"/>
        <v>58.620689655172406</v>
      </c>
    </row>
    <row r="29" spans="1:14" ht="17.25" customHeight="1">
      <c r="A29" s="35">
        <v>17</v>
      </c>
      <c r="B29" s="28" t="s">
        <v>78</v>
      </c>
      <c r="C29" s="35" t="s">
        <v>6</v>
      </c>
      <c r="D29" s="22">
        <v>0</v>
      </c>
      <c r="E29" s="30" t="s">
        <v>5</v>
      </c>
      <c r="F29" s="22">
        <v>0</v>
      </c>
      <c r="G29" s="33">
        <v>160</v>
      </c>
      <c r="H29" s="30" t="s">
        <v>5</v>
      </c>
      <c r="I29" s="34">
        <v>180</v>
      </c>
      <c r="J29" s="24">
        <f t="shared" si="0"/>
        <v>-100</v>
      </c>
      <c r="K29" s="22">
        <v>100</v>
      </c>
      <c r="L29" s="30" t="s">
        <v>5</v>
      </c>
      <c r="M29" s="22">
        <v>120</v>
      </c>
      <c r="N29" s="24">
        <f t="shared" si="1"/>
        <v>-100</v>
      </c>
    </row>
    <row r="30" spans="1:14" ht="17.25" customHeight="1">
      <c r="A30" s="35">
        <v>18</v>
      </c>
      <c r="B30" s="28" t="s">
        <v>60</v>
      </c>
      <c r="C30" s="35" t="s">
        <v>6</v>
      </c>
      <c r="D30" s="22">
        <v>80</v>
      </c>
      <c r="E30" s="30" t="s">
        <v>5</v>
      </c>
      <c r="F30" s="22">
        <v>90</v>
      </c>
      <c r="G30" s="33">
        <v>50</v>
      </c>
      <c r="H30" s="30" t="s">
        <v>5</v>
      </c>
      <c r="I30" s="34">
        <v>60</v>
      </c>
      <c r="J30" s="24">
        <f t="shared" si="0"/>
        <v>54.54545454545454</v>
      </c>
      <c r="K30" s="22">
        <v>0</v>
      </c>
      <c r="L30" s="30" t="s">
        <v>5</v>
      </c>
      <c r="M30" s="22">
        <v>0</v>
      </c>
      <c r="N30" s="24" t="e">
        <f t="shared" si="1"/>
        <v>#DIV/0!</v>
      </c>
    </row>
    <row r="31" spans="1:14" ht="17.25" customHeight="1">
      <c r="A31" s="35">
        <v>19</v>
      </c>
      <c r="B31" s="28" t="s">
        <v>67</v>
      </c>
      <c r="C31" s="35" t="s">
        <v>6</v>
      </c>
      <c r="D31" s="22">
        <v>22</v>
      </c>
      <c r="E31" s="30"/>
      <c r="F31" s="22">
        <v>25</v>
      </c>
      <c r="G31" s="33">
        <v>18</v>
      </c>
      <c r="H31" s="30"/>
      <c r="I31" s="34">
        <v>25</v>
      </c>
      <c r="J31" s="24">
        <f t="shared" si="0"/>
        <v>9.30232558139535</v>
      </c>
      <c r="K31" s="22">
        <v>12</v>
      </c>
      <c r="L31" s="30"/>
      <c r="M31" s="22">
        <v>17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30</v>
      </c>
      <c r="E32" s="30" t="s">
        <v>5</v>
      </c>
      <c r="F32" s="22">
        <v>50</v>
      </c>
      <c r="G32" s="33">
        <v>20</v>
      </c>
      <c r="H32" s="30">
        <v>60</v>
      </c>
      <c r="I32" s="34">
        <v>40</v>
      </c>
      <c r="J32" s="24">
        <f t="shared" si="0"/>
        <v>33.33333333333333</v>
      </c>
      <c r="K32" s="22">
        <v>25</v>
      </c>
      <c r="L32" s="30" t="s">
        <v>5</v>
      </c>
      <c r="M32" s="22">
        <v>35</v>
      </c>
      <c r="N32" s="24">
        <f aca="true" t="shared" si="2" ref="N32:N49">((D32+F32)/2-(K32+M32)/2)/((K32+M32)/2)*100</f>
        <v>33.33333333333333</v>
      </c>
    </row>
    <row r="33" spans="1:14" ht="17.25" customHeight="1">
      <c r="A33" s="35">
        <v>21</v>
      </c>
      <c r="B33" s="28" t="s">
        <v>66</v>
      </c>
      <c r="C33" s="35" t="s">
        <v>6</v>
      </c>
      <c r="D33" s="22">
        <v>20</v>
      </c>
      <c r="E33" s="30" t="s">
        <v>5</v>
      </c>
      <c r="F33" s="22">
        <v>30</v>
      </c>
      <c r="G33" s="33">
        <v>20</v>
      </c>
      <c r="H33" s="30" t="s">
        <v>5</v>
      </c>
      <c r="I33" s="34">
        <v>25</v>
      </c>
      <c r="J33" s="24">
        <f t="shared" si="0"/>
        <v>11.11111111111111</v>
      </c>
      <c r="K33" s="22">
        <v>20</v>
      </c>
      <c r="L33" s="30" t="s">
        <v>5</v>
      </c>
      <c r="M33" s="22">
        <v>22</v>
      </c>
      <c r="N33" s="24">
        <f t="shared" si="2"/>
        <v>19.047619047619047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25</v>
      </c>
      <c r="E34" s="30" t="s">
        <v>5</v>
      </c>
      <c r="F34" s="22">
        <v>30</v>
      </c>
      <c r="G34" s="33">
        <v>25</v>
      </c>
      <c r="H34" s="30" t="s">
        <v>5</v>
      </c>
      <c r="I34" s="34">
        <v>30</v>
      </c>
      <c r="J34" s="24">
        <f t="shared" si="0"/>
        <v>0</v>
      </c>
      <c r="K34" s="22">
        <v>18</v>
      </c>
      <c r="L34" s="30" t="s">
        <v>5</v>
      </c>
      <c r="M34" s="22">
        <v>22</v>
      </c>
      <c r="N34" s="24">
        <f t="shared" si="2"/>
        <v>37.5</v>
      </c>
    </row>
    <row r="35" spans="1:14" ht="17.25" customHeight="1">
      <c r="A35" s="35">
        <v>23</v>
      </c>
      <c r="B35" s="28" t="s">
        <v>76</v>
      </c>
      <c r="C35" s="35" t="s">
        <v>6</v>
      </c>
      <c r="D35" s="22">
        <v>30</v>
      </c>
      <c r="E35" s="30" t="s">
        <v>5</v>
      </c>
      <c r="F35" s="22">
        <v>40</v>
      </c>
      <c r="G35" s="33">
        <v>20</v>
      </c>
      <c r="H35" s="30">
        <v>50</v>
      </c>
      <c r="I35" s="34">
        <v>40</v>
      </c>
      <c r="J35" s="24">
        <f t="shared" si="0"/>
        <v>16.666666666666664</v>
      </c>
      <c r="K35" s="22">
        <v>30</v>
      </c>
      <c r="L35" s="30" t="s">
        <v>5</v>
      </c>
      <c r="M35" s="22">
        <v>40</v>
      </c>
      <c r="N35" s="24">
        <f t="shared" si="2"/>
        <v>0</v>
      </c>
    </row>
    <row r="36" spans="1:14" ht="17.25" customHeight="1">
      <c r="A36" s="35">
        <v>24</v>
      </c>
      <c r="B36" s="28" t="s">
        <v>74</v>
      </c>
      <c r="C36" s="35" t="s">
        <v>6</v>
      </c>
      <c r="D36" s="22">
        <v>120</v>
      </c>
      <c r="E36" s="30" t="s">
        <v>5</v>
      </c>
      <c r="F36" s="22">
        <v>150</v>
      </c>
      <c r="G36" s="33">
        <v>80</v>
      </c>
      <c r="H36" s="30" t="s">
        <v>5</v>
      </c>
      <c r="I36" s="34">
        <v>120</v>
      </c>
      <c r="J36" s="24">
        <f t="shared" si="0"/>
        <v>35</v>
      </c>
      <c r="K36" s="22">
        <v>40</v>
      </c>
      <c r="L36" s="30" t="s">
        <v>5</v>
      </c>
      <c r="M36" s="22">
        <v>50</v>
      </c>
      <c r="N36" s="24">
        <f t="shared" si="2"/>
        <v>200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250</v>
      </c>
      <c r="E37" s="30" t="s">
        <v>5</v>
      </c>
      <c r="F37" s="22">
        <v>350</v>
      </c>
      <c r="G37" s="33">
        <v>250</v>
      </c>
      <c r="H37" s="30" t="s">
        <v>5</v>
      </c>
      <c r="I37" s="34">
        <v>400</v>
      </c>
      <c r="J37" s="24">
        <f t="shared" si="0"/>
        <v>-7.6923076923076925</v>
      </c>
      <c r="K37" s="22">
        <v>225</v>
      </c>
      <c r="L37" s="30" t="s">
        <v>5</v>
      </c>
      <c r="M37" s="22">
        <v>280</v>
      </c>
      <c r="N37" s="24">
        <f t="shared" si="2"/>
        <v>18.81188118811881</v>
      </c>
    </row>
    <row r="38" spans="1:14" ht="17.25" customHeight="1">
      <c r="A38" s="35">
        <v>26</v>
      </c>
      <c r="B38" s="28" t="s">
        <v>50</v>
      </c>
      <c r="C38" s="35" t="s">
        <v>6</v>
      </c>
      <c r="D38" s="22">
        <v>250</v>
      </c>
      <c r="E38" s="30" t="s">
        <v>5</v>
      </c>
      <c r="F38" s="22">
        <v>340</v>
      </c>
      <c r="G38" s="33">
        <v>250</v>
      </c>
      <c r="H38" s="30" t="s">
        <v>5</v>
      </c>
      <c r="I38" s="34">
        <v>380</v>
      </c>
      <c r="J38" s="24">
        <f t="shared" si="0"/>
        <v>-6.349206349206349</v>
      </c>
      <c r="K38" s="22">
        <v>240</v>
      </c>
      <c r="L38" s="30" t="s">
        <v>5</v>
      </c>
      <c r="M38" s="22">
        <v>300</v>
      </c>
      <c r="N38" s="24">
        <f t="shared" si="2"/>
        <v>9.25925925925926</v>
      </c>
    </row>
    <row r="39" spans="1:14" ht="17.25" customHeight="1">
      <c r="A39" s="64">
        <v>27</v>
      </c>
      <c r="B39" s="28" t="s">
        <v>51</v>
      </c>
      <c r="C39" s="35" t="s">
        <v>6</v>
      </c>
      <c r="D39" s="22">
        <v>650</v>
      </c>
      <c r="E39" s="30" t="s">
        <v>5</v>
      </c>
      <c r="F39" s="60">
        <v>750</v>
      </c>
      <c r="G39" s="33">
        <v>600</v>
      </c>
      <c r="H39" s="30" t="e">
        <f>-I40:J40</f>
        <v>#VALUE!</v>
      </c>
      <c r="I39" s="61">
        <v>700</v>
      </c>
      <c r="J39" s="24">
        <f t="shared" si="0"/>
        <v>7.6923076923076925</v>
      </c>
      <c r="K39" s="22">
        <v>750</v>
      </c>
      <c r="L39" s="30" t="s">
        <v>5</v>
      </c>
      <c r="M39" s="58">
        <v>1000</v>
      </c>
      <c r="N39" s="24">
        <f t="shared" si="2"/>
        <v>-20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140</v>
      </c>
      <c r="E40" s="30" t="s">
        <v>5</v>
      </c>
      <c r="F40" s="22">
        <v>180</v>
      </c>
      <c r="G40" s="33">
        <v>150</v>
      </c>
      <c r="H40" s="30" t="s">
        <v>5</v>
      </c>
      <c r="I40" s="34">
        <v>180</v>
      </c>
      <c r="J40" s="24">
        <f t="shared" si="0"/>
        <v>-3.0303030303030303</v>
      </c>
      <c r="K40" s="22">
        <v>125</v>
      </c>
      <c r="L40" s="30" t="s">
        <v>5</v>
      </c>
      <c r="M40" s="22">
        <v>150</v>
      </c>
      <c r="N40" s="24">
        <f t="shared" si="2"/>
        <v>16.363636363636363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650</v>
      </c>
      <c r="E41" s="30" t="s">
        <v>5</v>
      </c>
      <c r="F41" s="22">
        <v>750</v>
      </c>
      <c r="G41" s="33">
        <v>650</v>
      </c>
      <c r="H41" s="30" t="s">
        <v>5</v>
      </c>
      <c r="I41" s="34">
        <v>750</v>
      </c>
      <c r="J41" s="24">
        <f t="shared" si="0"/>
        <v>0</v>
      </c>
      <c r="K41" s="22">
        <v>550</v>
      </c>
      <c r="L41" s="30" t="s">
        <v>5</v>
      </c>
      <c r="M41" s="22">
        <v>570</v>
      </c>
      <c r="N41" s="24">
        <f t="shared" si="2"/>
        <v>25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540</v>
      </c>
      <c r="E42" s="30" t="s">
        <v>5</v>
      </c>
      <c r="F42" s="22">
        <v>550</v>
      </c>
      <c r="G42" s="33">
        <v>530</v>
      </c>
      <c r="H42" s="30" t="s">
        <v>5</v>
      </c>
      <c r="I42" s="34">
        <v>550</v>
      </c>
      <c r="J42" s="24">
        <f>((D42+F42)/2-(G42+I42)/2)/((G42+I42)/2)*100</f>
        <v>0.9259259259259258</v>
      </c>
      <c r="K42" s="22">
        <v>440</v>
      </c>
      <c r="L42" s="30" t="s">
        <v>5</v>
      </c>
      <c r="M42" s="22">
        <v>460</v>
      </c>
      <c r="N42" s="24">
        <f t="shared" si="2"/>
        <v>21.11111111111111</v>
      </c>
    </row>
    <row r="43" spans="1:14" ht="17.25" customHeight="1">
      <c r="A43" s="35">
        <v>31</v>
      </c>
      <c r="B43" s="28" t="s">
        <v>24</v>
      </c>
      <c r="C43" s="35" t="s">
        <v>6</v>
      </c>
      <c r="D43" s="22">
        <v>310</v>
      </c>
      <c r="E43" s="30" t="s">
        <v>5</v>
      </c>
      <c r="F43" s="22">
        <v>320</v>
      </c>
      <c r="G43" s="33">
        <v>270</v>
      </c>
      <c r="H43" s="30" t="s">
        <v>5</v>
      </c>
      <c r="I43" s="34">
        <v>280</v>
      </c>
      <c r="J43" s="24">
        <f t="shared" si="0"/>
        <v>14.545454545454545</v>
      </c>
      <c r="K43" s="22">
        <v>240</v>
      </c>
      <c r="L43" s="30" t="s">
        <v>5</v>
      </c>
      <c r="M43" s="22">
        <v>260</v>
      </c>
      <c r="N43" s="24">
        <f t="shared" si="2"/>
        <v>26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195</v>
      </c>
      <c r="E44" s="30" t="s">
        <v>5</v>
      </c>
      <c r="F44" s="22">
        <v>200</v>
      </c>
      <c r="G44" s="33">
        <v>145</v>
      </c>
      <c r="H44" s="30" t="s">
        <v>5</v>
      </c>
      <c r="I44" s="34">
        <v>150</v>
      </c>
      <c r="J44" s="24">
        <f t="shared" si="0"/>
        <v>33.89830508474576</v>
      </c>
      <c r="K44" s="22">
        <v>140</v>
      </c>
      <c r="L44" s="30" t="s">
        <v>5</v>
      </c>
      <c r="M44" s="22">
        <v>150</v>
      </c>
      <c r="N44" s="24">
        <f t="shared" si="2"/>
        <v>36.206896551724135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65</v>
      </c>
      <c r="E45" s="30" t="s">
        <v>5</v>
      </c>
      <c r="F45" s="22">
        <v>68</v>
      </c>
      <c r="G45" s="33">
        <v>65</v>
      </c>
      <c r="H45" s="30" t="s">
        <v>5</v>
      </c>
      <c r="I45" s="34">
        <v>68</v>
      </c>
      <c r="J45" s="24">
        <f t="shared" si="0"/>
        <v>0</v>
      </c>
      <c r="K45" s="22">
        <v>55</v>
      </c>
      <c r="L45" s="30" t="s">
        <v>5</v>
      </c>
      <c r="M45" s="22">
        <v>65</v>
      </c>
      <c r="N45" s="24">
        <f t="shared" si="2"/>
        <v>10.833333333333334</v>
      </c>
    </row>
    <row r="46" spans="1:14" ht="17.25" customHeight="1">
      <c r="A46" s="35">
        <v>34</v>
      </c>
      <c r="B46" s="28" t="s">
        <v>63</v>
      </c>
      <c r="C46" s="35" t="s">
        <v>6</v>
      </c>
      <c r="D46" s="22">
        <v>46</v>
      </c>
      <c r="E46" s="30" t="s">
        <v>5</v>
      </c>
      <c r="F46" s="22">
        <v>48</v>
      </c>
      <c r="G46" s="33">
        <v>40</v>
      </c>
      <c r="H46" s="30" t="s">
        <v>5</v>
      </c>
      <c r="I46" s="34">
        <v>42</v>
      </c>
      <c r="J46" s="24">
        <f t="shared" si="0"/>
        <v>14.634146341463413</v>
      </c>
      <c r="K46" s="22">
        <v>35</v>
      </c>
      <c r="L46" s="30" t="s">
        <v>5</v>
      </c>
      <c r="M46" s="22">
        <v>38</v>
      </c>
      <c r="N46" s="24">
        <f t="shared" si="2"/>
        <v>28.767123287671232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108</v>
      </c>
      <c r="E47" s="30" t="s">
        <v>5</v>
      </c>
      <c r="F47" s="22">
        <v>110</v>
      </c>
      <c r="G47" s="33">
        <v>108</v>
      </c>
      <c r="H47" s="30" t="s">
        <v>5</v>
      </c>
      <c r="I47" s="34">
        <v>110</v>
      </c>
      <c r="J47" s="24">
        <f t="shared" si="0"/>
        <v>0</v>
      </c>
      <c r="K47" s="22">
        <v>73</v>
      </c>
      <c r="L47" s="30" t="s">
        <v>5</v>
      </c>
      <c r="M47" s="22">
        <v>75</v>
      </c>
      <c r="N47" s="24">
        <f t="shared" si="2"/>
        <v>47.2972972972973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780</v>
      </c>
      <c r="H49" s="30" t="s">
        <v>5</v>
      </c>
      <c r="I49" s="34">
        <v>920</v>
      </c>
      <c r="J49" s="24">
        <f t="shared" si="0"/>
        <v>0</v>
      </c>
      <c r="K49" s="22">
        <v>670</v>
      </c>
      <c r="L49" s="30" t="s">
        <v>5</v>
      </c>
      <c r="M49" s="22">
        <v>700</v>
      </c>
      <c r="N49" s="24">
        <f t="shared" si="2"/>
        <v>24.087591240875913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137" t="s">
        <v>28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</row>
    <row r="54" spans="1:14" ht="9.75" customHeight="1">
      <c r="A54" s="9"/>
      <c r="B54" s="20"/>
      <c r="C54" s="9"/>
      <c r="D54" s="9"/>
      <c r="E54" s="9"/>
      <c r="F54" s="9"/>
      <c r="G54" s="65"/>
      <c r="H54" s="9"/>
      <c r="I54" s="9"/>
      <c r="J54" s="9"/>
      <c r="K54" s="9"/>
      <c r="L54" s="7"/>
      <c r="M54" s="9" t="s">
        <v>72</v>
      </c>
      <c r="N54" s="9"/>
    </row>
    <row r="55" spans="1:14" ht="19.5">
      <c r="A55" s="74" t="s">
        <v>11</v>
      </c>
      <c r="B55" s="75"/>
      <c r="C55" s="75"/>
      <c r="D55" s="75"/>
      <c r="E55" s="75"/>
      <c r="F55" s="76"/>
      <c r="G55" s="116" t="s">
        <v>12</v>
      </c>
      <c r="H55" s="117"/>
      <c r="I55" s="117"/>
      <c r="J55" s="117"/>
      <c r="K55" s="117"/>
      <c r="L55" s="117"/>
      <c r="M55" s="117"/>
      <c r="N55" s="118"/>
    </row>
    <row r="56" spans="1:14" ht="19.5" customHeight="1">
      <c r="A56" s="91" t="s">
        <v>0</v>
      </c>
      <c r="B56" s="92"/>
      <c r="C56" s="77" t="s">
        <v>13</v>
      </c>
      <c r="D56" s="78"/>
      <c r="E56" s="78"/>
      <c r="F56" s="79"/>
      <c r="G56" s="121" t="s">
        <v>0</v>
      </c>
      <c r="H56" s="122"/>
      <c r="I56" s="122"/>
      <c r="J56" s="123"/>
      <c r="K56" s="140" t="s">
        <v>14</v>
      </c>
      <c r="L56" s="141"/>
      <c r="M56" s="141"/>
      <c r="N56" s="142"/>
    </row>
    <row r="57" spans="1:14" ht="50.25" customHeight="1">
      <c r="A57" s="135" t="s">
        <v>79</v>
      </c>
      <c r="B57" s="136"/>
      <c r="C57" s="110" t="s">
        <v>65</v>
      </c>
      <c r="D57" s="111"/>
      <c r="E57" s="111"/>
      <c r="F57" s="112"/>
      <c r="G57" s="71" t="s">
        <v>80</v>
      </c>
      <c r="H57" s="72"/>
      <c r="I57" s="72"/>
      <c r="J57" s="73"/>
      <c r="K57" s="110" t="s">
        <v>64</v>
      </c>
      <c r="L57" s="111"/>
      <c r="M57" s="111"/>
      <c r="N57" s="112"/>
    </row>
    <row r="58" spans="1:14" ht="41.25" customHeight="1">
      <c r="A58" s="138" t="s">
        <v>86</v>
      </c>
      <c r="B58" s="139"/>
      <c r="C58" s="110" t="s">
        <v>43</v>
      </c>
      <c r="D58" s="111"/>
      <c r="E58" s="111"/>
      <c r="F58" s="112"/>
      <c r="G58" s="132" t="s">
        <v>88</v>
      </c>
      <c r="H58" s="133"/>
      <c r="I58" s="133"/>
      <c r="J58" s="134"/>
      <c r="K58" s="110" t="s">
        <v>43</v>
      </c>
      <c r="L58" s="111"/>
      <c r="M58" s="111"/>
      <c r="N58" s="112"/>
    </row>
    <row r="59" spans="1:14" ht="45" customHeight="1">
      <c r="A59" s="89" t="s">
        <v>87</v>
      </c>
      <c r="B59" s="90"/>
      <c r="C59" s="110" t="s">
        <v>6</v>
      </c>
      <c r="D59" s="111"/>
      <c r="E59" s="111"/>
      <c r="F59" s="112"/>
      <c r="G59" s="132" t="s">
        <v>89</v>
      </c>
      <c r="H59" s="133"/>
      <c r="I59" s="133"/>
      <c r="J59" s="134"/>
      <c r="K59" s="110" t="s">
        <v>6</v>
      </c>
      <c r="L59" s="111"/>
      <c r="M59" s="111"/>
      <c r="N59" s="112"/>
    </row>
    <row r="60" spans="1:14" ht="17.25" customHeight="1">
      <c r="A60" s="62"/>
      <c r="B60" s="63" t="s">
        <v>5</v>
      </c>
      <c r="C60" s="68"/>
      <c r="D60" s="69" t="s">
        <v>6</v>
      </c>
      <c r="E60" s="69"/>
      <c r="F60" s="70"/>
      <c r="G60" s="71" t="s">
        <v>5</v>
      </c>
      <c r="H60" s="72"/>
      <c r="I60" s="72"/>
      <c r="J60" s="73"/>
      <c r="K60" s="68"/>
      <c r="L60" s="69"/>
      <c r="M60" s="69" t="s">
        <v>6</v>
      </c>
      <c r="N60" s="70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30" t="s">
        <v>34</v>
      </c>
      <c r="B63" s="130"/>
      <c r="C63" s="130"/>
      <c r="D63" s="130"/>
      <c r="E63" s="130"/>
      <c r="F63" s="130"/>
      <c r="G63" s="56" t="s">
        <v>61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8" t="s">
        <v>44</v>
      </c>
      <c r="L65" s="108"/>
      <c r="M65" s="108"/>
      <c r="N65" s="52"/>
    </row>
    <row r="66" spans="2:14" ht="19.5">
      <c r="B66" s="1" t="s">
        <v>53</v>
      </c>
      <c r="H66" s="50"/>
      <c r="J66" s="109" t="s">
        <v>58</v>
      </c>
      <c r="K66" s="109"/>
      <c r="L66" s="109"/>
      <c r="M66" s="109"/>
      <c r="N66" s="109"/>
    </row>
    <row r="67" spans="2:14" ht="19.5">
      <c r="B67" s="1" t="s">
        <v>41</v>
      </c>
      <c r="H67" s="50"/>
      <c r="J67" s="120" t="s">
        <v>59</v>
      </c>
      <c r="K67" s="120"/>
      <c r="L67" s="120"/>
      <c r="M67" s="120"/>
      <c r="N67" s="120"/>
    </row>
    <row r="68" spans="2:14" ht="19.5">
      <c r="B68" s="1" t="s">
        <v>40</v>
      </c>
      <c r="H68" s="50"/>
      <c r="J68" s="119"/>
      <c r="K68" s="119"/>
      <c r="L68" s="119"/>
      <c r="M68" s="119"/>
      <c r="N68" s="119"/>
    </row>
    <row r="69" spans="2:14" ht="19.5">
      <c r="B69" s="1" t="s">
        <v>39</v>
      </c>
      <c r="H69" s="50"/>
      <c r="J69" s="119"/>
      <c r="K69" s="119"/>
      <c r="L69" s="119"/>
      <c r="M69" s="119"/>
      <c r="N69" s="119"/>
    </row>
    <row r="70" spans="2:14" ht="19.5">
      <c r="B70" s="1" t="s">
        <v>42</v>
      </c>
      <c r="J70" s="119"/>
      <c r="K70" s="119"/>
      <c r="L70" s="119"/>
      <c r="M70" s="119"/>
      <c r="N70" s="119"/>
    </row>
  </sheetData>
  <sheetProtection/>
  <mergeCells count="45">
    <mergeCell ref="C59:F59"/>
    <mergeCell ref="D9:F10"/>
    <mergeCell ref="C58:F58"/>
    <mergeCell ref="A53:N53"/>
    <mergeCell ref="K59:N59"/>
    <mergeCell ref="G58:J58"/>
    <mergeCell ref="A58:B58"/>
    <mergeCell ref="K56:N56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A1:N1"/>
    <mergeCell ref="A2:N2"/>
    <mergeCell ref="A4:N4"/>
    <mergeCell ref="A6:N6"/>
    <mergeCell ref="B9:B11"/>
    <mergeCell ref="A9:A11"/>
    <mergeCell ref="G9:I10"/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2023-02-05T06:43:50Z</cp:lastPrinted>
  <dcterms:created xsi:type="dcterms:W3CDTF">2020-07-12T06:32:53Z</dcterms:created>
  <dcterms:modified xsi:type="dcterms:W3CDTF">2023-02-12T07:18:12Z</dcterms:modified>
  <cp:category/>
  <cp:version/>
  <cp:contentType/>
  <cp:contentStatus/>
</cp:coreProperties>
</file>