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<sst xmlns="http://schemas.openxmlformats.org/spreadsheetml/2006/main" count="233" uniqueCount="91">
  <si>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</si>
  <si>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</si>
  <si>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</si>
  <si>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</si>
  <si>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</si>
  <si>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</si>
  <si>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</si>
  <si>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</si>
  <si>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</si>
  <si>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</si>
  <si>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</si>
  <si>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</si>
  <si>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</si>
  <si>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</si>
  <si>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</si>
  <si>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</si>
  <si>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</si>
  <si>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</si>
  <si>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</si>
  <si>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</si>
  <si>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</si>
  <si>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</si>
  <si>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</si>
  <si>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</si>
  <si>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</si>
  <si>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</si>
  <si>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</si>
  <si>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</si>
  <si>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</si>
  <si>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</si>
  <si>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</si>
  <si>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</si>
  <si>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</si>
  <si>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</si>
  <si>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</si>
  <si>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</si>
  <si>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</si>
  <si>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</si>
  <si>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</si>
  <si>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</si>
  <si>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</si>
  <si>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</si>
  <si>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</si>
  <si>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</si>
  <si>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</si>
  <si>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</si>
  <si>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</si>
  <si>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</si>
  <si>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</si>
  <si>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</si>
  <si>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</si>
  <si>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</si>
  <si>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</si>
  <si>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</si>
  <si>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</si>
  <si>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</si>
  <si>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</si>
  <si>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</si>
  <si>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</si>
  <si>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</si>
  <si>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</si>
  <si>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</si>
  <si>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</si>
  <si>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</si>
  <si>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</si>
  <si>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</si>
  <si>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</si>
  <si>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</si>
  <si>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</si>
  <si>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</si>
  <si>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</si>
  <si>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</si>
  <si>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</si>
  <si>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</si>
  <si>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</si>
  <si>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</si>
  <si>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</si>
  <si>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</si>
  <si>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</si>
  <si>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আটা(প্যা:),আটা(খোলা), সয়াবিন তেল(ক্যান-৫লি.),</t>
  </si>
  <si>
    <t>পেঁয়াজ (দেশি), পেঁয়াজ (আমদা:) , রসুন (দেশি), রসুন (আমদা:)</t>
  </si>
  <si>
    <t xml:space="preserve"> রুই মাছ, কাতল মাছ, পাংগাস মাছ, ডিম (হাঁস)</t>
  </si>
  <si>
    <t>চিনি</t>
  </si>
  <si>
    <t xml:space="preserve"> মোরগ-মুরগি (দেশি), মোরগ-মুরগি (কক/সোনালি),  মুরগি (ব্রয়লার-জ্যান্ত), ডিম-ফার্ম (লাল/সাদা)</t>
  </si>
  <si>
    <t>তারিখঃ 16/02/2023 খ্রি.।</t>
  </si>
  <si>
    <t>16/02/২০২3</t>
  </si>
  <si>
    <t>স্মারক নং 12.02.9100.700.16.025.16.121</t>
  </si>
  <si>
    <t>16/02/২০22</t>
  </si>
  <si>
    <t>16 /01/২০২৩</t>
  </si>
  <si>
    <t xml:space="preserve"> চাল-সরু(নাজির), চাল (মোটা), ছোলা-কলাই , সয়াবিন তেল (বোতলজাত),   আদা (দেশি) </t>
  </si>
  <si>
    <t>করল্লা,  বেগুন, কাঁচাপেঁপে, শিম, কাঁচামরিচ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</si>
</sst>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8"/>
      <c r="B3" s="58"/>
      <c r="C3" s="58"/>
      <c r="D3" s="90" t="s">
        <v>70</v>
      </c>
      <c r="E3" s="90"/>
      <c r="F3" s="90"/>
      <c r="G3" s="90"/>
      <c r="H3" s="90"/>
      <c r="I3" s="90"/>
      <c r="J3" s="58"/>
      <c r="K3" s="58"/>
      <c r="L3" s="58"/>
      <c r="M3" s="58"/>
      <c r="N3" s="58"/>
    </row>
    <row r="4" spans="1:14" s="12" customFormat="1" ht="15.75" customHeight="1">
      <c r="A4" s="125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71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86</v>
      </c>
      <c r="B7" s="102"/>
      <c r="C7" s="102"/>
      <c r="D7" s="102"/>
      <c r="E7" s="102"/>
      <c r="F7" s="102"/>
      <c r="H7" s="31"/>
      <c r="I7" s="23"/>
      <c r="J7" s="137" t="s">
        <v>84</v>
      </c>
      <c r="K7" s="137"/>
      <c r="L7" s="137"/>
      <c r="M7" s="137"/>
      <c r="N7" s="137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5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85</v>
      </c>
      <c r="E11" s="123"/>
      <c r="F11" s="124"/>
      <c r="G11" s="122" t="s">
        <v>88</v>
      </c>
      <c r="H11" s="123"/>
      <c r="I11" s="124"/>
      <c r="J11" s="109"/>
      <c r="K11" s="110" t="s">
        <v>87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80</v>
      </c>
      <c r="J12" s="26">
        <f aca="true" t="shared" si="0" ref="J12:J49">((D12+F12)/2-(G12+I12)/2)/((G12+I12)/2)*100</f>
        <v>3.3333333333333335</v>
      </c>
      <c r="K12" s="22">
        <v>66</v>
      </c>
      <c r="L12" s="30" t="s">
        <v>5</v>
      </c>
      <c r="M12" s="22">
        <v>70</v>
      </c>
      <c r="N12" s="25">
        <f>((D12+F12)/2-(K12+M12)/2)/((K12+M12)/2)*100</f>
        <v>13.970588235294118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58</v>
      </c>
      <c r="L13" s="30" t="s">
        <v>5</v>
      </c>
      <c r="M13" s="22">
        <v>66</v>
      </c>
      <c r="N13" s="25">
        <f aca="true" t="shared" si="1" ref="N13:N30">((D13+F13)/2-(K13+M13)/2)/((K13+M13)/2)*100</f>
        <v>0.8064516129032258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46</v>
      </c>
      <c r="H15" s="30" t="s">
        <v>5</v>
      </c>
      <c r="I15" s="34">
        <v>50</v>
      </c>
      <c r="J15" s="24">
        <f t="shared" si="0"/>
        <v>4.166666666666666</v>
      </c>
      <c r="K15" s="22">
        <v>44</v>
      </c>
      <c r="L15" s="30" t="s">
        <v>5</v>
      </c>
      <c r="M15" s="22">
        <v>48</v>
      </c>
      <c r="N15" s="25">
        <f t="shared" si="1"/>
        <v>8.695652173913043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68</v>
      </c>
      <c r="H16" s="30" t="s">
        <v>5</v>
      </c>
      <c r="I16" s="34">
        <v>74</v>
      </c>
      <c r="J16" s="24">
        <f t="shared" si="0"/>
        <v>-6.338028169014084</v>
      </c>
      <c r="K16" s="22">
        <v>36</v>
      </c>
      <c r="L16" s="30" t="s">
        <v>5</v>
      </c>
      <c r="M16" s="22">
        <v>40</v>
      </c>
      <c r="N16" s="25">
        <f t="shared" si="1"/>
        <v>75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62</v>
      </c>
      <c r="J17" s="24">
        <f t="shared" si="0"/>
        <v>-1.6666666666666667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95</v>
      </c>
      <c r="G20" s="33">
        <v>84</v>
      </c>
      <c r="H20" s="30" t="s">
        <v>5</v>
      </c>
      <c r="I20" s="34">
        <v>85</v>
      </c>
      <c r="J20" s="24">
        <f t="shared" si="0"/>
        <v>6.508875739644971</v>
      </c>
      <c r="K20" s="22">
        <v>68</v>
      </c>
      <c r="L20" s="30" t="s">
        <v>5</v>
      </c>
      <c r="M20" s="22">
        <v>70</v>
      </c>
      <c r="N20" s="25">
        <f t="shared" si="1"/>
        <v>30.434782608695656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180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185</v>
      </c>
      <c r="J21" s="24">
        <f t="shared" si="0"/>
        <v>0.5509641873278237</v>
      </c>
      <c r="K21" s="22">
        <v>160</v>
      </c>
      <c r="L21" s="30" t="s">
        <v>5</v>
      </c>
      <c r="M21" s="22">
        <v>170</v>
      </c>
      <c r="N21" s="25">
        <f t="shared" si="1"/>
        <v>10.606060606060606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135</v>
      </c>
      <c r="J22" s="24">
        <f t="shared" si="0"/>
        <v>0</v>
      </c>
      <c r="K22" s="22">
        <v>136</v>
      </c>
      <c r="L22" s="30" t="s">
        <v>5</v>
      </c>
      <c r="M22" s="22">
        <v>150</v>
      </c>
      <c r="N22" s="25">
        <f t="shared" si="1"/>
        <v>-9.090909090909092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875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900</v>
      </c>
      <c r="J23" s="24">
        <f t="shared" si="0"/>
        <v>-0.2808988764044944</v>
      </c>
      <c r="K23" s="22">
        <v>735</v>
      </c>
      <c r="L23" s="30" t="s">
        <v>5</v>
      </c>
      <c r="M23" s="22">
        <v>770</v>
      </c>
      <c r="N23" s="25">
        <f t="shared" si="1"/>
        <v>17.940199335548172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27</v>
      </c>
      <c r="E24" s="30"/>
      <c r="F24" s="22">
        <v>30</v>
      </c>
      <c r="G24" s="33">
        <v>30</v>
      </c>
      <c r="H24" s="30" t="s">
        <v>5</v>
      </c>
      <c r="I24" s="34">
        <v>35</v>
      </c>
      <c r="J24" s="24">
        <f t="shared" si="0"/>
        <v>-12.307692307692308</v>
      </c>
      <c r="K24" s="22">
        <v>35</v>
      </c>
      <c r="L24" s="30">
        <v>0</v>
      </c>
      <c r="M24" s="22">
        <v>40</v>
      </c>
      <c r="N24" s="24">
        <f t="shared" si="1"/>
        <v>-24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40</v>
      </c>
      <c r="G25" s="33">
        <v>35</v>
      </c>
      <c r="H25" s="30">
        <v>68</v>
      </c>
      <c r="I25" s="34">
        <v>45</v>
      </c>
      <c r="J25" s="24">
        <f t="shared" si="0"/>
        <v>-12.5</v>
      </c>
      <c r="K25" s="22">
        <v>35</v>
      </c>
      <c r="L25" s="30" t="s">
        <v>5</v>
      </c>
      <c r="M25" s="22">
        <v>45</v>
      </c>
      <c r="N25" s="24">
        <f t="shared" si="1"/>
        <v>-12.5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100</v>
      </c>
      <c r="G26" s="33">
        <v>90</v>
      </c>
      <c r="H26" s="30" t="s">
        <v>5</v>
      </c>
      <c r="I26" s="34">
        <v>110</v>
      </c>
      <c r="J26" s="24">
        <f t="shared" si="0"/>
        <v>-10</v>
      </c>
      <c r="K26" s="22">
        <v>50</v>
      </c>
      <c r="L26" s="30" t="s">
        <v>5</v>
      </c>
      <c r="M26" s="22">
        <v>60</v>
      </c>
      <c r="N26" s="24">
        <f t="shared" si="1"/>
        <v>63.63636363636363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170</v>
      </c>
      <c r="E27" s="30" t="s">
        <v>5</v>
      </c>
      <c r="F27" s="22">
        <v>180</v>
      </c>
      <c r="G27" s="33">
        <v>190</v>
      </c>
      <c r="H27" s="30" t="s">
        <v>5</v>
      </c>
      <c r="I27" s="34">
        <v>200</v>
      </c>
      <c r="J27" s="24">
        <f t="shared" si="0"/>
        <v>-10.256410256410255</v>
      </c>
      <c r="K27" s="22">
        <v>130</v>
      </c>
      <c r="L27" s="30" t="s">
        <v>5</v>
      </c>
      <c r="M27" s="22">
        <v>150</v>
      </c>
      <c r="N27" s="24">
        <f t="shared" si="1"/>
        <v>25</v>
      </c>
    </row>
    <row r="28" spans="1:14" ht="17.25" customHeight="1">
      <c r="A28" s="35"/>
      <c r="B28" s="28" t="s">
        <v>77</v>
      </c>
      <c r="C28" s="35" t="s">
        <v>6</v>
      </c>
      <c r="D28" s="22">
        <v>90</v>
      </c>
      <c r="E28" s="66" t="s">
        <v>5</v>
      </c>
      <c r="F28" s="22">
        <v>140</v>
      </c>
      <c r="G28" s="33">
        <v>90</v>
      </c>
      <c r="H28" s="66" t="s">
        <v>5</v>
      </c>
      <c r="I28" s="34">
        <v>100</v>
      </c>
      <c r="J28" s="24">
        <f t="shared" si="0"/>
        <v>21.052631578947366</v>
      </c>
      <c r="K28" s="22">
        <v>65</v>
      </c>
      <c r="L28" s="30"/>
      <c r="M28" s="22">
        <v>80</v>
      </c>
      <c r="N28" s="24">
        <f t="shared" si="1"/>
        <v>58.620689655172406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180</v>
      </c>
      <c r="H29" s="30" t="s">
        <v>5</v>
      </c>
      <c r="I29" s="34">
        <v>200</v>
      </c>
      <c r="J29" s="24">
        <f t="shared" si="0"/>
        <v>-100</v>
      </c>
      <c r="K29" s="22">
        <v>90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60</v>
      </c>
      <c r="E30" s="30" t="s">
        <v>5</v>
      </c>
      <c r="F30" s="22">
        <v>70</v>
      </c>
      <c r="G30" s="33">
        <v>50</v>
      </c>
      <c r="H30" s="30" t="s">
        <v>5</v>
      </c>
      <c r="I30" s="34">
        <v>60</v>
      </c>
      <c r="J30" s="24">
        <f t="shared" si="0"/>
        <v>18.181818181818183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20</v>
      </c>
      <c r="E31" s="30"/>
      <c r="F31" s="22">
        <v>25</v>
      </c>
      <c r="G31" s="33">
        <v>20</v>
      </c>
      <c r="H31" s="30"/>
      <c r="I31" s="34">
        <v>25</v>
      </c>
      <c r="J31" s="24">
        <f t="shared" si="0"/>
        <v>0</v>
      </c>
      <c r="K31" s="22">
        <v>14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25</v>
      </c>
      <c r="E32" s="30" t="s">
        <v>5</v>
      </c>
      <c r="F32" s="22">
        <v>40</v>
      </c>
      <c r="G32" s="33">
        <v>20</v>
      </c>
      <c r="H32" s="30">
        <v>60</v>
      </c>
      <c r="I32" s="34">
        <v>40</v>
      </c>
      <c r="J32" s="24">
        <f t="shared" si="0"/>
        <v>8.333333333333332</v>
      </c>
      <c r="K32" s="22">
        <v>35</v>
      </c>
      <c r="L32" s="30" t="s">
        <v>5</v>
      </c>
      <c r="M32" s="22">
        <v>45</v>
      </c>
      <c r="N32" s="24">
        <f aca="true" t="shared" si="2" ref="N32:N49">((D32+F32)/2-(K32+M32)/2)/((K32+M32)/2)*100</f>
        <v>-18.75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25</v>
      </c>
      <c r="E33" s="30" t="s">
        <v>5</v>
      </c>
      <c r="F33" s="22">
        <v>30</v>
      </c>
      <c r="G33" s="33">
        <v>20</v>
      </c>
      <c r="H33" s="30" t="s">
        <v>5</v>
      </c>
      <c r="I33" s="34">
        <v>25</v>
      </c>
      <c r="J33" s="24">
        <f t="shared" si="0"/>
        <v>22.22222222222222</v>
      </c>
      <c r="K33" s="22">
        <v>20</v>
      </c>
      <c r="L33" s="30" t="s">
        <v>5</v>
      </c>
      <c r="M33" s="22">
        <v>25</v>
      </c>
      <c r="N33" s="24">
        <f t="shared" si="2"/>
        <v>22.22222222222222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20</v>
      </c>
      <c r="H35" s="30">
        <v>50</v>
      </c>
      <c r="I35" s="34">
        <v>40</v>
      </c>
      <c r="J35" s="24">
        <f t="shared" si="0"/>
        <v>16.666666666666664</v>
      </c>
      <c r="K35" s="22">
        <v>30</v>
      </c>
      <c r="L35" s="30" t="s">
        <v>5</v>
      </c>
      <c r="M35" s="22">
        <v>40</v>
      </c>
      <c r="N35" s="24">
        <f t="shared" si="2"/>
        <v>0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130</v>
      </c>
      <c r="E36" s="30" t="s">
        <v>5</v>
      </c>
      <c r="F36" s="22">
        <v>160</v>
      </c>
      <c r="G36" s="33">
        <v>120</v>
      </c>
      <c r="H36" s="30" t="s">
        <v>5</v>
      </c>
      <c r="I36" s="34">
        <v>150</v>
      </c>
      <c r="J36" s="24">
        <f t="shared" si="0"/>
        <v>7.4074074074074066</v>
      </c>
      <c r="K36" s="22">
        <v>45</v>
      </c>
      <c r="L36" s="30" t="s">
        <v>5</v>
      </c>
      <c r="M36" s="22">
        <v>60</v>
      </c>
      <c r="N36" s="24">
        <f t="shared" si="2"/>
        <v>176.19047619047618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400</v>
      </c>
      <c r="J37" s="24">
        <f t="shared" si="0"/>
        <v>-7.6923076923076925</v>
      </c>
      <c r="K37" s="22">
        <v>225</v>
      </c>
      <c r="L37" s="30" t="s">
        <v>5</v>
      </c>
      <c r="M37" s="22">
        <v>280</v>
      </c>
      <c r="N37" s="24">
        <f t="shared" si="2"/>
        <v>18.81188118811881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340</v>
      </c>
      <c r="G38" s="33">
        <v>250</v>
      </c>
      <c r="H38" s="30" t="s">
        <v>5</v>
      </c>
      <c r="I38" s="34">
        <v>380</v>
      </c>
      <c r="J38" s="24">
        <f t="shared" si="0"/>
        <v>-6.349206349206349</v>
      </c>
      <c r="K38" s="22">
        <v>240</v>
      </c>
      <c r="L38" s="30" t="s">
        <v>5</v>
      </c>
      <c r="M38" s="22">
        <v>300</v>
      </c>
      <c r="N38" s="24">
        <f t="shared" si="2"/>
        <v>9.25925925925926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59">
        <v>700</v>
      </c>
      <c r="G39" s="33">
        <v>600</v>
      </c>
      <c r="H39" s="30" t="e">
        <f>-I40:J40</f>
        <v>#VALUE!</v>
      </c>
      <c r="I39" s="60">
        <v>700</v>
      </c>
      <c r="J39" s="24">
        <f t="shared" si="0"/>
        <v>0</v>
      </c>
      <c r="K39" s="22">
        <v>750</v>
      </c>
      <c r="L39" s="30" t="s">
        <v>5</v>
      </c>
      <c r="M39" s="59">
        <v>1100</v>
      </c>
      <c r="N39" s="24">
        <f t="shared" si="2"/>
        <v>-29.72972972972973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180</v>
      </c>
      <c r="J40" s="24">
        <f t="shared" si="0"/>
        <v>-3.0303030303030303</v>
      </c>
      <c r="K40" s="22">
        <v>125</v>
      </c>
      <c r="L40" s="30" t="s">
        <v>5</v>
      </c>
      <c r="M40" s="22">
        <v>150</v>
      </c>
      <c r="N40" s="24">
        <f t="shared" si="2"/>
        <v>16.363636363636363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540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0.9259259259259258</v>
      </c>
      <c r="K42" s="22">
        <v>440</v>
      </c>
      <c r="L42" s="30" t="s">
        <v>5</v>
      </c>
      <c r="M42" s="22">
        <v>460</v>
      </c>
      <c r="N42" s="24">
        <f t="shared" si="2"/>
        <v>21.11111111111111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310</v>
      </c>
      <c r="E43" s="70" t="s">
        <v>5</v>
      </c>
      <c r="F43" s="59">
        <v>320</v>
      </c>
      <c r="G43" s="33">
        <v>270</v>
      </c>
      <c r="H43" s="30" t="s">
        <v>5</v>
      </c>
      <c r="I43" s="34">
        <v>280</v>
      </c>
      <c r="J43" s="24">
        <f t="shared" si="0"/>
        <v>14.545454545454545</v>
      </c>
      <c r="K43" s="22">
        <v>240</v>
      </c>
      <c r="L43" s="30" t="s">
        <v>5</v>
      </c>
      <c r="M43" s="22">
        <v>260</v>
      </c>
      <c r="N43" s="24">
        <f t="shared" si="2"/>
        <v>26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205</v>
      </c>
      <c r="E44" s="30" t="s">
        <v>5</v>
      </c>
      <c r="F44" s="22">
        <v>210</v>
      </c>
      <c r="G44" s="33">
        <v>145</v>
      </c>
      <c r="H44" s="30" t="s">
        <v>5</v>
      </c>
      <c r="I44" s="34">
        <v>150</v>
      </c>
      <c r="J44" s="24">
        <f t="shared" si="0"/>
        <v>40.67796610169492</v>
      </c>
      <c r="K44" s="22">
        <v>150</v>
      </c>
      <c r="L44" s="30" t="s">
        <v>5</v>
      </c>
      <c r="M44" s="22">
        <v>160</v>
      </c>
      <c r="N44" s="24">
        <f t="shared" si="2"/>
        <v>33.87096774193548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60</v>
      </c>
      <c r="E45" s="30" t="s">
        <v>5</v>
      </c>
      <c r="F45" s="22">
        <v>65</v>
      </c>
      <c r="G45" s="33">
        <v>68</v>
      </c>
      <c r="H45" s="30" t="s">
        <v>5</v>
      </c>
      <c r="I45" s="34">
        <v>70</v>
      </c>
      <c r="J45" s="24">
        <f t="shared" si="0"/>
        <v>-9.420289855072465</v>
      </c>
      <c r="K45" s="22">
        <v>55</v>
      </c>
      <c r="L45" s="30" t="s">
        <v>5</v>
      </c>
      <c r="M45" s="22">
        <v>66</v>
      </c>
      <c r="N45" s="24">
        <f t="shared" si="2"/>
        <v>3.3057851239669422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48</v>
      </c>
      <c r="E46" s="30" t="s">
        <v>5</v>
      </c>
      <c r="F46" s="22">
        <v>50</v>
      </c>
      <c r="G46" s="33">
        <v>40</v>
      </c>
      <c r="H46" s="30" t="s">
        <v>5</v>
      </c>
      <c r="I46" s="34">
        <v>42</v>
      </c>
      <c r="J46" s="24">
        <f t="shared" si="0"/>
        <v>19.51219512195122</v>
      </c>
      <c r="K46" s="22">
        <v>34</v>
      </c>
      <c r="L46" s="30" t="s">
        <v>5</v>
      </c>
      <c r="M46" s="22">
        <v>40</v>
      </c>
      <c r="N46" s="24">
        <f t="shared" si="2"/>
        <v>32.432432432432435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110</v>
      </c>
      <c r="H47" s="30" t="s">
        <v>5</v>
      </c>
      <c r="I47" s="34">
        <v>112</v>
      </c>
      <c r="J47" s="24">
        <f t="shared" si="0"/>
        <v>-0.9009009009009009</v>
      </c>
      <c r="K47" s="22">
        <v>73</v>
      </c>
      <c r="L47" s="30" t="s">
        <v>5</v>
      </c>
      <c r="M47" s="22">
        <v>76</v>
      </c>
      <c r="N47" s="24">
        <f t="shared" si="2"/>
        <v>47.651006711409394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79</v>
      </c>
      <c r="B57" s="104"/>
      <c r="C57" s="71" t="s">
        <v>65</v>
      </c>
      <c r="D57" s="72"/>
      <c r="E57" s="72"/>
      <c r="F57" s="73"/>
      <c r="G57" s="119" t="s">
        <v>89</v>
      </c>
      <c r="H57" s="120"/>
      <c r="I57" s="120"/>
      <c r="J57" s="121"/>
      <c r="K57" s="71" t="s">
        <v>64</v>
      </c>
      <c r="L57" s="72"/>
      <c r="M57" s="72"/>
      <c r="N57" s="73"/>
    </row>
    <row r="58" spans="1:14" ht="41.25" customHeight="1">
      <c r="A58" s="84" t="s">
        <v>80</v>
      </c>
      <c r="B58" s="85"/>
      <c r="C58" s="71" t="s">
        <v>43</v>
      </c>
      <c r="D58" s="72"/>
      <c r="E58" s="72"/>
      <c r="F58" s="73"/>
      <c r="G58" s="81" t="s">
        <v>90</v>
      </c>
      <c r="H58" s="82"/>
      <c r="I58" s="82"/>
      <c r="J58" s="83"/>
      <c r="K58" s="71" t="s">
        <v>43</v>
      </c>
      <c r="L58" s="72"/>
      <c r="M58" s="72"/>
      <c r="N58" s="73"/>
    </row>
    <row r="59" spans="1:14" ht="45" customHeight="1">
      <c r="A59" s="139" t="s">
        <v>81</v>
      </c>
      <c r="B59" s="140"/>
      <c r="C59" s="71" t="s">
        <v>6</v>
      </c>
      <c r="D59" s="72"/>
      <c r="E59" s="72"/>
      <c r="F59" s="73"/>
      <c r="G59" s="81" t="s">
        <v>83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1"/>
      <c r="B60" s="62" t="s">
        <v>82</v>
      </c>
      <c r="C60" s="67"/>
      <c r="D60" s="68" t="s">
        <v>6</v>
      </c>
      <c r="E60" s="68"/>
      <c r="F60" s="69"/>
      <c r="G60" s="119" t="s">
        <v>5</v>
      </c>
      <c r="H60" s="120"/>
      <c r="I60" s="120"/>
      <c r="J60" s="121"/>
      <c r="K60" s="67"/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9.5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59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2023-02-15T06:34:56Z</cp:lastPrinted>
  <dcterms:created xsi:type="dcterms:W3CDTF">2020-07-12T06:32:53Z</dcterms:created>
  <dcterms:modified xsi:type="dcterms:W3CDTF">2023-02-16T07:24:32Z</dcterms:modified>
  <cp:category/>
  <cp:version/>
  <cp:contentType/>
  <cp:contentStatus/>
</cp:coreProperties>
</file>