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<sst xmlns="http://schemas.openxmlformats.org/spreadsheetml/2006/main" count="304" uniqueCount="97">
  <si>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</si>
  <si>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</si>
  <si>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</si>
  <si>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</si>
  <si>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</si>
  <si>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</si>
  <si>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</si>
  <si>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</si>
  <si>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</si>
  <si>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</si>
  <si>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</si>
  <si>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</si>
  <si>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</si>
  <si>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</si>
  <si>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</si>
  <si>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</si>
  <si>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</si>
  <si>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</si>
  <si>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</si>
  <si>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</si>
  <si>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</si>
  <si>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</si>
  <si>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</si>
  <si>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</si>
  <si>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</si>
  <si>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</si>
  <si>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</si>
  <si>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</si>
  <si>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</si>
  <si>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</si>
  <si>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</si>
  <si>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</si>
  <si>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</si>
  <si>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</si>
  <si>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</si>
  <si>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</si>
  <si>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</si>
  <si>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</si>
  <si>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</si>
  <si>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</si>
  <si>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</si>
  <si>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</si>
  <si>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</si>
  <si>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</si>
  <si>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</si>
  <si>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</si>
  <si>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</si>
  <si>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</si>
  <si>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</si>
  <si>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</si>
  <si>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</si>
  <si>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</si>
  <si>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</si>
  <si>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</si>
  <si>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</si>
  <si>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</si>
  <si>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</si>
  <si>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</si>
  <si>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</si>
  <si>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</si>
  <si>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</si>
  <si>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</si>
  <si>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</si>
  <si>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</si>
  <si>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</si>
  <si>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</si>
  <si>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</si>
  <si>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</si>
  <si>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</si>
  <si>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</si>
  <si>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</si>
  <si>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</si>
  <si>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</si>
  <si>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--------------</t>
  </si>
  <si>
    <t>পটল</t>
  </si>
  <si>
    <t>ঢেঁড়স</t>
  </si>
  <si>
    <t>আদা (মায়ানমার, ইন্দোনেশিয়া ও ভারত-কেরালা)</t>
  </si>
  <si>
    <t>পাইকারি মূল্য হ্রাস পাওয়ায় খুচরা মূল্য হ্রাস পেয়েছে।</t>
  </si>
  <si>
    <t xml:space="preserve">       সহকারী পরিচালক (অ:দা)</t>
  </si>
  <si>
    <t xml:space="preserve">       (প্রনব কুমার সাহা)
</t>
  </si>
  <si>
    <t xml:space="preserve">         ফোনঃ০১৫২১-৫৫৬২৩২।</t>
  </si>
  <si>
    <t>সরবরাহ বৃদ্ধি পাওয়ায় খুচরা মূল্য হ্রাস পেয়েছে।</t>
  </si>
  <si>
    <t>স্মারক নং-১২.০২.০০০০.০১৯.১৬.০০১.২0-150</t>
  </si>
  <si>
    <t>তারিখঃ 29/03/২০২3 খ্রিঃ।</t>
  </si>
  <si>
    <r>
      <t>আজকের
29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</si>
  <si>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28/02/২০২3 </t>
    </r>
    <r>
      <rPr>
        <sz val="11"/>
        <rFont val="NikoshBAN"/>
        <family val="0"/>
      </rPr>
      <t>তারিখের খুচরা বাজারদর</t>
    </r>
  </si>
  <si>
    <t>আজকের (29/03/২০২3) তারিখের সাথে গত  মাসের (2৮/02/২০২3) তারিখের বাজারদরের হ্রাস/বৃদ্ধি (%)</t>
  </si>
  <si>
    <r>
      <t>গত বছরের
29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</si>
  <si>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(29/03/২০২3) তারিখের সাথে গত বছরের (29/03/২০২2) তারিখের  বাজারদরের হ্রাস/বৃদ্ধি (%)</t>
  </si>
  <si>
    <t>গত 28/03/২০২3 খ্রিঃ তারিখের তুলনায় আজ 29/03/2023 খ্রিঃ তারিখে যে সকল পণ্যের খুচরা বাজার মূল্য হ্রাস/বৃদ্ধি পেয়েছে তার বিবরণ:</t>
  </si>
  <si>
    <t xml:space="preserve">    29/03/২০২3</t>
  </si>
  <si>
    <t>০1। ডাল - মসুর (উন্নত)।</t>
  </si>
  <si>
    <t>০২। তেল-সয়াবিন (খোলা) ও পাম (খোলা)।</t>
  </si>
  <si>
    <t>০৩। সবজিঃ গাজর (দেশী), টমেটো ও শসা (হাইব্রিড ও দেশী)।</t>
  </si>
  <si>
    <t>০১। মোরগ-মুরগি (ব্রয়লার) জ্যান্ত।</t>
  </si>
  <si>
    <t>০৪। ডিমঃ ফার্ম সাদা/লাল।</t>
  </si>
  <si>
    <t>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</si>
</sst>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50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41.17647058823529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33.33333333333333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-20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10.526315789473683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21.49532710280374</c:v>
                </c:pt>
                <c:pt idx="20">
                  <c:v>8.064516129032258</c:v>
                </c:pt>
                <c:pt idx="21">
                  <c:v>27.692307692307693</c:v>
                </c:pt>
                <c:pt idx="22">
                  <c:v>31.428571428571427</c:v>
                </c:pt>
                <c:pt idx="23">
                  <c:v>17.142857142857142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50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41.17647058823529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33.33333333333333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-20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10.526315789473683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21.49532710280374</c:v>
                </c:pt>
                <c:pt idx="20">
                  <c:v>8.064516129032258</c:v>
                </c:pt>
                <c:pt idx="21">
                  <c:v>27.692307692307693</c:v>
                </c:pt>
                <c:pt idx="22">
                  <c:v>31.428571428571427</c:v>
                </c:pt>
                <c:pt idx="23">
                  <c:v>17.142857142857142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7110437"/>
        <c:axId val="44231886"/>
      </c:bar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50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35.00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9.09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5.26</c:v>
                  </c:pt>
                  <c:pt idx="9">
                    <c:v>23.08</c:v>
                  </c:pt>
                  <c:pt idx="10">
                    <c:v>25.00</c:v>
                  </c:pt>
                  <c:pt idx="11">
                    <c:v>-13.64</c:v>
                  </c:pt>
                  <c:pt idx="12">
                    <c:v>-</c:v>
                  </c:pt>
                  <c:pt idx="13">
                    <c:v>-51.02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16.67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19.27</c:v>
                  </c:pt>
                  <c:pt idx="20">
                    <c:v>6.35</c:v>
                  </c:pt>
                  <c:pt idx="21">
                    <c:v>-7.78</c:v>
                  </c:pt>
                  <c:pt idx="22">
                    <c:v>0.00</c:v>
                  </c:pt>
                  <c:pt idx="23">
                    <c:v>-3.53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70.00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41.17647058823529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33.33333333333333</c:v>
                </c:pt>
                <c:pt idx="10">
                  <c:v>7.142857142857142</c:v>
                </c:pt>
                <c:pt idx="11">
                  <c:v>-5</c:v>
                </c:pt>
                <c:pt idx="12">
                  <c:v>33.33333333333333</c:v>
                </c:pt>
                <c:pt idx="13">
                  <c:v>-20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10.526315789473683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21.49532710280374</c:v>
                </c:pt>
                <c:pt idx="20">
                  <c:v>8.064516129032258</c:v>
                </c:pt>
                <c:pt idx="21">
                  <c:v>27.692307692307693</c:v>
                </c:pt>
                <c:pt idx="22">
                  <c:v>31.428571428571427</c:v>
                </c:pt>
                <c:pt idx="23">
                  <c:v>17.142857142857142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2542655"/>
        <c:axId val="26012984"/>
      </c:bar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71</xdr:row>
      <xdr:rowOff>0</xdr:rowOff>
    </xdr:from>
    <xdr:to>
      <xdr:col>13</xdr:col>
      <xdr:colOff>457200</xdr:colOff>
      <xdr:row>72</xdr:row>
      <xdr:rowOff>38100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60170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2">
      <selection activeCell="K64" sqref="K64:N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8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 customHeight="1">
      <c r="A4" s="92" t="s">
        <v>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3.5" customHeight="1">
      <c r="A5" s="94" t="s">
        <v>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89" t="s">
        <v>82</v>
      </c>
      <c r="B7" s="89"/>
      <c r="C7" s="89"/>
      <c r="D7" s="89"/>
      <c r="E7" s="89"/>
      <c r="F7" s="89"/>
      <c r="H7" s="1"/>
      <c r="I7" s="1"/>
      <c r="J7" s="1"/>
      <c r="K7" s="95" t="s">
        <v>83</v>
      </c>
      <c r="L7" s="95"/>
      <c r="M7" s="95"/>
      <c r="N7" s="95"/>
    </row>
    <row r="8" spans="1:14" ht="15" customHeight="1">
      <c r="A8" s="96" t="s">
        <v>59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3" t="s">
        <v>39</v>
      </c>
      <c r="K9" s="93"/>
      <c r="L9" s="93"/>
      <c r="M9" s="93"/>
      <c r="N9" s="93"/>
    </row>
    <row r="10" spans="1:14" ht="27" customHeight="1">
      <c r="A10" s="86" t="s">
        <v>4</v>
      </c>
      <c r="B10" s="86" t="s">
        <v>10</v>
      </c>
      <c r="C10" s="86" t="s">
        <v>1</v>
      </c>
      <c r="D10" s="98" t="s">
        <v>84</v>
      </c>
      <c r="E10" s="99"/>
      <c r="F10" s="100"/>
      <c r="G10" s="98" t="s">
        <v>85</v>
      </c>
      <c r="H10" s="99"/>
      <c r="I10" s="100"/>
      <c r="J10" s="80" t="s">
        <v>86</v>
      </c>
      <c r="K10" s="98" t="s">
        <v>87</v>
      </c>
      <c r="L10" s="99"/>
      <c r="M10" s="100"/>
      <c r="N10" s="80" t="s">
        <v>88</v>
      </c>
    </row>
    <row r="11" spans="1:14" ht="21.75" customHeight="1">
      <c r="A11" s="86"/>
      <c r="B11" s="86"/>
      <c r="C11" s="86"/>
      <c r="D11" s="101"/>
      <c r="E11" s="102"/>
      <c r="F11" s="103"/>
      <c r="G11" s="101"/>
      <c r="H11" s="102"/>
      <c r="I11" s="103"/>
      <c r="J11" s="81"/>
      <c r="K11" s="101"/>
      <c r="L11" s="102"/>
      <c r="M11" s="103"/>
      <c r="N11" s="81"/>
    </row>
    <row r="12" spans="1:14" ht="23.25" customHeight="1">
      <c r="A12" s="86"/>
      <c r="B12" s="86"/>
      <c r="C12" s="86"/>
      <c r="D12" s="104"/>
      <c r="E12" s="105"/>
      <c r="F12" s="106"/>
      <c r="G12" s="104"/>
      <c r="H12" s="105"/>
      <c r="I12" s="106"/>
      <c r="J12" s="82"/>
      <c r="K12" s="101"/>
      <c r="L12" s="102"/>
      <c r="M12" s="103"/>
      <c r="N12" s="82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66</v>
      </c>
      <c r="H14" s="45" t="s">
        <v>0</v>
      </c>
      <c r="I14" s="46">
        <v>75</v>
      </c>
      <c r="J14" s="41">
        <f t="shared" si="0"/>
        <v>0.7092198581560284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50</v>
      </c>
      <c r="J16" s="41">
        <f t="shared" si="0"/>
        <v>-2.1052631578947367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140</v>
      </c>
      <c r="G19" s="52">
        <v>140</v>
      </c>
      <c r="H19" s="50" t="s">
        <v>0</v>
      </c>
      <c r="I19" s="51">
        <v>142</v>
      </c>
      <c r="J19" s="41">
        <f t="shared" si="0"/>
        <v>-4.25531914893617</v>
      </c>
      <c r="K19" s="53">
        <v>125</v>
      </c>
      <c r="L19" s="54" t="s">
        <v>0</v>
      </c>
      <c r="M19" s="55">
        <v>130</v>
      </c>
      <c r="N19" s="41">
        <f t="shared" si="1"/>
        <v>5.88235294117647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162</v>
      </c>
      <c r="E24" s="55" t="s">
        <v>0</v>
      </c>
      <c r="F24" s="43">
        <v>170</v>
      </c>
      <c r="G24" s="31">
        <v>167</v>
      </c>
      <c r="H24" s="55" t="s">
        <v>0</v>
      </c>
      <c r="I24" s="43">
        <v>172</v>
      </c>
      <c r="J24" s="41">
        <f t="shared" si="0"/>
        <v>-2.0648967551622417</v>
      </c>
      <c r="K24" s="31">
        <v>133</v>
      </c>
      <c r="L24" s="55" t="s">
        <v>0</v>
      </c>
      <c r="M24" s="43">
        <v>140</v>
      </c>
      <c r="N24" s="41">
        <f t="shared" si="1"/>
        <v>21.611721611721613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122</v>
      </c>
      <c r="E25" s="55" t="s">
        <v>0</v>
      </c>
      <c r="F25" s="43">
        <v>128</v>
      </c>
      <c r="G25" s="47">
        <v>125</v>
      </c>
      <c r="H25" s="55" t="s">
        <v>0</v>
      </c>
      <c r="I25" s="43">
        <v>135</v>
      </c>
      <c r="J25" s="41">
        <f t="shared" si="0"/>
        <v>-3.8461538461538463</v>
      </c>
      <c r="K25" s="47">
        <v>131</v>
      </c>
      <c r="L25" s="55" t="s">
        <v>0</v>
      </c>
      <c r="M25" s="43">
        <v>140</v>
      </c>
      <c r="N25" s="41">
        <f t="shared" si="1"/>
        <v>-7.7490774907749085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160</v>
      </c>
      <c r="L26" s="55" t="s">
        <v>0</v>
      </c>
      <c r="M26" s="49">
        <v>162</v>
      </c>
      <c r="N26" s="41">
        <f t="shared" si="1"/>
        <v>15.527950310559005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67</v>
      </c>
      <c r="C29" s="13" t="s">
        <v>3</v>
      </c>
      <c r="D29" s="47">
        <v>35</v>
      </c>
      <c r="E29" s="43" t="s">
        <v>0</v>
      </c>
      <c r="F29" s="49">
        <v>40</v>
      </c>
      <c r="G29" s="57">
        <v>30</v>
      </c>
      <c r="H29" s="43" t="s">
        <v>0</v>
      </c>
      <c r="I29" s="58">
        <v>40</v>
      </c>
      <c r="J29" s="41">
        <f t="shared" si="0"/>
        <v>7.142857142857142</v>
      </c>
      <c r="K29" s="56">
        <v>30</v>
      </c>
      <c r="L29" s="43" t="s">
        <v>0</v>
      </c>
      <c r="M29" s="59">
        <v>40</v>
      </c>
      <c r="N29" s="41">
        <f t="shared" si="2"/>
        <v>7.142857142857142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40</v>
      </c>
      <c r="J30" s="41">
        <f t="shared" si="0"/>
        <v>13.333333333333334</v>
      </c>
      <c r="K30" s="47">
        <v>30</v>
      </c>
      <c r="L30" s="49" t="s">
        <v>0</v>
      </c>
      <c r="M30" s="49">
        <v>40</v>
      </c>
      <c r="N30" s="41">
        <f t="shared" si="2"/>
        <v>21.428571428571427</v>
      </c>
      <c r="P30" s="12"/>
      <c r="Q30" s="12"/>
      <c r="R30" s="12"/>
    </row>
    <row r="31" spans="1:18" ht="13.5" customHeight="1">
      <c r="A31" s="23">
        <v>19</v>
      </c>
      <c r="B31" s="15" t="s">
        <v>69</v>
      </c>
      <c r="C31" s="16" t="s">
        <v>3</v>
      </c>
      <c r="D31" s="31">
        <v>80</v>
      </c>
      <c r="E31" s="42" t="s">
        <v>0</v>
      </c>
      <c r="F31" s="43">
        <v>110</v>
      </c>
      <c r="G31" s="31">
        <v>100</v>
      </c>
      <c r="H31" s="48" t="s">
        <v>0</v>
      </c>
      <c r="I31" s="49">
        <v>120</v>
      </c>
      <c r="J31" s="41">
        <f t="shared" si="0"/>
        <v>-13.636363636363635</v>
      </c>
      <c r="K31" s="31">
        <v>50</v>
      </c>
      <c r="L31" s="42" t="s">
        <v>0</v>
      </c>
      <c r="M31" s="43">
        <v>80</v>
      </c>
      <c r="N31" s="41">
        <f t="shared" si="2"/>
        <v>46.15384615384615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-6.666666666666667</v>
      </c>
      <c r="K32" s="31">
        <v>120</v>
      </c>
      <c r="L32" s="42" t="s">
        <v>0</v>
      </c>
      <c r="M32" s="43">
        <v>130</v>
      </c>
      <c r="N32" s="41">
        <f t="shared" si="2"/>
        <v>12</v>
      </c>
      <c r="P32" s="12"/>
      <c r="Q32" s="12"/>
      <c r="R32" s="12"/>
    </row>
    <row r="33" spans="1:18" ht="12.75" customHeight="1">
      <c r="A33" s="23">
        <v>21</v>
      </c>
      <c r="B33" s="36" t="s">
        <v>76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90</v>
      </c>
      <c r="N33" s="41">
        <f t="shared" si="2"/>
        <v>68.75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240</v>
      </c>
      <c r="E34" s="43" t="s">
        <v>0</v>
      </c>
      <c r="F34" s="43">
        <v>250</v>
      </c>
      <c r="G34" s="31">
        <v>260</v>
      </c>
      <c r="H34" s="43" t="s">
        <v>0</v>
      </c>
      <c r="I34" s="43">
        <v>280</v>
      </c>
      <c r="J34" s="41">
        <f t="shared" si="0"/>
        <v>-9.25925925925926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145</v>
      </c>
      <c r="P34" s="12"/>
      <c r="Q34" s="12"/>
      <c r="R34" s="12"/>
    </row>
    <row r="35" spans="1:18" ht="15" customHeight="1">
      <c r="A35" s="23">
        <v>23</v>
      </c>
      <c r="B35" s="15" t="s">
        <v>68</v>
      </c>
      <c r="C35" s="13" t="s">
        <v>3</v>
      </c>
      <c r="D35" s="31">
        <v>22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4.444444444444445</v>
      </c>
      <c r="K35" s="31">
        <v>18</v>
      </c>
      <c r="L35" s="43" t="s">
        <v>0</v>
      </c>
      <c r="M35" s="43">
        <v>20</v>
      </c>
      <c r="N35" s="41">
        <f>((D35+F35)/2-(K35+M35)/2)/((K35+M35)/2)*100</f>
        <v>23.684210526315788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70</v>
      </c>
      <c r="J36" s="41">
        <f t="shared" si="0"/>
        <v>9.090909090909092</v>
      </c>
      <c r="K36" s="53">
        <v>35</v>
      </c>
      <c r="L36" s="42" t="s">
        <v>0</v>
      </c>
      <c r="M36" s="55">
        <v>50</v>
      </c>
      <c r="N36" s="41">
        <f t="shared" si="3"/>
        <v>41.17647058823529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30</v>
      </c>
      <c r="L37" s="42" t="s">
        <v>0</v>
      </c>
      <c r="M37" s="55">
        <v>35</v>
      </c>
      <c r="N37" s="41">
        <f t="shared" si="3"/>
        <v>7.6923076923076925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20</v>
      </c>
      <c r="L38" s="42" t="s">
        <v>0</v>
      </c>
      <c r="M38" s="55">
        <v>30</v>
      </c>
      <c r="N38" s="41">
        <f t="shared" si="3"/>
        <v>0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60</v>
      </c>
      <c r="G39" s="56">
        <v>40</v>
      </c>
      <c r="H39" s="59" t="s">
        <v>0</v>
      </c>
      <c r="I39" s="58">
        <v>60</v>
      </c>
      <c r="J39" s="41">
        <f t="shared" si="0"/>
        <v>10</v>
      </c>
      <c r="K39" s="56">
        <v>30</v>
      </c>
      <c r="L39" s="59" t="s">
        <v>0</v>
      </c>
      <c r="M39" s="58">
        <v>40</v>
      </c>
      <c r="N39" s="41">
        <f t="shared" si="3"/>
        <v>57.14285714285714</v>
      </c>
      <c r="P39" s="12"/>
      <c r="Q39" s="12"/>
      <c r="R39" s="12"/>
    </row>
    <row r="40" spans="1:18" ht="12.75" customHeight="1">
      <c r="A40" s="23">
        <v>28</v>
      </c>
      <c r="B40" s="15" t="s">
        <v>74</v>
      </c>
      <c r="C40" s="13" t="s">
        <v>42</v>
      </c>
      <c r="D40" s="53">
        <v>60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75</v>
      </c>
      <c r="C41" s="13" t="s">
        <v>3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30</v>
      </c>
      <c r="E42" s="43" t="s">
        <v>0</v>
      </c>
      <c r="F42" s="55">
        <v>70</v>
      </c>
      <c r="G42" s="53">
        <v>35</v>
      </c>
      <c r="H42" s="21" t="s">
        <v>0</v>
      </c>
      <c r="I42" s="21">
        <v>60</v>
      </c>
      <c r="J42" s="41">
        <f t="shared" si="0"/>
        <v>5.263157894736842</v>
      </c>
      <c r="K42" s="53">
        <v>40</v>
      </c>
      <c r="L42" s="49" t="s">
        <v>0</v>
      </c>
      <c r="M42" s="55">
        <v>60</v>
      </c>
      <c r="N42" s="41">
        <f t="shared" si="3"/>
        <v>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30</v>
      </c>
      <c r="E43" s="43" t="s">
        <v>0</v>
      </c>
      <c r="F43" s="55">
        <v>50</v>
      </c>
      <c r="G43" s="56">
        <v>25</v>
      </c>
      <c r="H43" s="43" t="s">
        <v>0</v>
      </c>
      <c r="I43" s="58">
        <v>40</v>
      </c>
      <c r="J43" s="41">
        <f t="shared" si="0"/>
        <v>23.076923076923077</v>
      </c>
      <c r="K43" s="53">
        <v>25</v>
      </c>
      <c r="L43" s="55" t="s">
        <v>0</v>
      </c>
      <c r="M43" s="55">
        <v>35</v>
      </c>
      <c r="N43" s="41">
        <f t="shared" si="3"/>
        <v>33.33333333333333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25</v>
      </c>
      <c r="E44" s="43" t="s">
        <v>0</v>
      </c>
      <c r="F44" s="55">
        <v>50</v>
      </c>
      <c r="G44" s="57">
        <v>20</v>
      </c>
      <c r="H44" s="43" t="s">
        <v>0</v>
      </c>
      <c r="I44" s="58">
        <v>40</v>
      </c>
      <c r="J44" s="41">
        <f t="shared" si="0"/>
        <v>25</v>
      </c>
      <c r="K44" s="57">
        <v>30</v>
      </c>
      <c r="L44" s="43" t="s">
        <v>0</v>
      </c>
      <c r="M44" s="58">
        <v>40</v>
      </c>
      <c r="N44" s="41">
        <f t="shared" si="3"/>
        <v>7.142857142857142</v>
      </c>
      <c r="P44" s="12"/>
      <c r="Q44" s="12"/>
      <c r="R44" s="12"/>
    </row>
    <row r="45" spans="1:18" ht="12.75" customHeight="1">
      <c r="A45" s="23">
        <v>33</v>
      </c>
      <c r="B45" s="18" t="s">
        <v>70</v>
      </c>
      <c r="C45" s="13" t="s">
        <v>3</v>
      </c>
      <c r="D45" s="53">
        <v>35</v>
      </c>
      <c r="E45" s="43" t="s">
        <v>0</v>
      </c>
      <c r="F45" s="55">
        <v>60</v>
      </c>
      <c r="G45" s="53">
        <v>30</v>
      </c>
      <c r="H45" s="21" t="s">
        <v>0</v>
      </c>
      <c r="I45" s="21">
        <v>80</v>
      </c>
      <c r="J45" s="41">
        <f>((D45+F45)/2-(G45+I45)/2)/((G45+I45)/2)*100</f>
        <v>-13.636363636363635</v>
      </c>
      <c r="K45" s="53">
        <v>40</v>
      </c>
      <c r="L45" s="55" t="s">
        <v>0</v>
      </c>
      <c r="M45" s="55">
        <v>60</v>
      </c>
      <c r="N45" s="41">
        <f t="shared" si="3"/>
        <v>-5</v>
      </c>
      <c r="P45" s="12"/>
      <c r="Q45" s="12"/>
      <c r="R45" s="12"/>
    </row>
    <row r="46" spans="1:18" ht="13.5" customHeight="1">
      <c r="A46" s="23">
        <v>34</v>
      </c>
      <c r="B46" s="18" t="s">
        <v>71</v>
      </c>
      <c r="C46" s="13" t="s">
        <v>3</v>
      </c>
      <c r="D46" s="53">
        <v>50</v>
      </c>
      <c r="E46" s="43" t="s">
        <v>0</v>
      </c>
      <c r="F46" s="55">
        <v>70</v>
      </c>
      <c r="G46" s="56" t="s">
        <v>0</v>
      </c>
      <c r="H46" s="59" t="s">
        <v>0</v>
      </c>
      <c r="I46" s="58" t="s">
        <v>0</v>
      </c>
      <c r="J46" s="41" t="s">
        <v>0</v>
      </c>
      <c r="K46" s="56">
        <v>40</v>
      </c>
      <c r="L46" s="59" t="s">
        <v>0</v>
      </c>
      <c r="M46" s="58">
        <v>50</v>
      </c>
      <c r="N46" s="41">
        <f t="shared" si="3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40</v>
      </c>
      <c r="E47" s="43" t="s">
        <v>0</v>
      </c>
      <c r="F47" s="55">
        <v>80</v>
      </c>
      <c r="G47" s="53">
        <v>95</v>
      </c>
      <c r="H47" s="49" t="s">
        <v>0</v>
      </c>
      <c r="I47" s="55">
        <v>150</v>
      </c>
      <c r="J47" s="41">
        <f aca="true" t="shared" si="4" ref="J47:J59">((D47+F47)/2-(G47+I47)/2)/((G47+I47)/2)*100</f>
        <v>-51.02040816326531</v>
      </c>
      <c r="K47" s="53">
        <v>60</v>
      </c>
      <c r="L47" s="49" t="s">
        <v>0</v>
      </c>
      <c r="M47" s="55">
        <v>90</v>
      </c>
      <c r="N47" s="41">
        <f>((D47+F47)/2-(K47+M47)/2)/((K47+M47)/2)*100</f>
        <v>-20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1400</v>
      </c>
      <c r="G50" s="31">
        <v>500</v>
      </c>
      <c r="H50" s="43" t="s">
        <v>0</v>
      </c>
      <c r="I50" s="62">
        <v>1300</v>
      </c>
      <c r="J50" s="41">
        <f t="shared" si="4"/>
        <v>16.666666666666664</v>
      </c>
      <c r="K50" s="31">
        <v>600</v>
      </c>
      <c r="L50" s="42" t="s">
        <v>0</v>
      </c>
      <c r="M50" s="43">
        <v>1300</v>
      </c>
      <c r="N50" s="41">
        <f>((D50+F50)/2-(K50+M50)/2)/((K50+M50)/2)*100</f>
        <v>10.526315789473683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200</v>
      </c>
      <c r="H51" s="42" t="s">
        <v>0</v>
      </c>
      <c r="I51" s="43">
        <v>220</v>
      </c>
      <c r="J51" s="41">
        <f t="shared" si="4"/>
        <v>-4.761904761904762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640</v>
      </c>
      <c r="L52" s="42" t="s">
        <v>0</v>
      </c>
      <c r="M52" s="43">
        <v>650</v>
      </c>
      <c r="N52" s="41">
        <f t="shared" si="5"/>
        <v>13.953488372093023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620</v>
      </c>
      <c r="E53" s="43" t="s">
        <v>0</v>
      </c>
      <c r="F53" s="43">
        <v>680</v>
      </c>
      <c r="G53" s="31">
        <v>530</v>
      </c>
      <c r="H53" s="43" t="s">
        <v>0</v>
      </c>
      <c r="I53" s="43">
        <v>560</v>
      </c>
      <c r="J53" s="41">
        <f t="shared" si="4"/>
        <v>19.26605504587156</v>
      </c>
      <c r="K53" s="31">
        <v>520</v>
      </c>
      <c r="L53" s="43" t="s">
        <v>0</v>
      </c>
      <c r="M53" s="43">
        <v>550</v>
      </c>
      <c r="N53" s="41">
        <f t="shared" si="5"/>
        <v>21.49532710280374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340</v>
      </c>
      <c r="G54" s="31">
        <v>310</v>
      </c>
      <c r="H54" s="42" t="s">
        <v>0</v>
      </c>
      <c r="I54" s="43">
        <v>320</v>
      </c>
      <c r="J54" s="41">
        <f t="shared" si="4"/>
        <v>6.349206349206349</v>
      </c>
      <c r="K54" s="31">
        <v>300</v>
      </c>
      <c r="L54" s="42" t="s">
        <v>0</v>
      </c>
      <c r="M54" s="43">
        <v>320</v>
      </c>
      <c r="N54" s="41">
        <f t="shared" si="5"/>
        <v>8.064516129032258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200</v>
      </c>
      <c r="E55" s="42" t="s">
        <v>0</v>
      </c>
      <c r="F55" s="43">
        <v>215</v>
      </c>
      <c r="G55" s="31">
        <v>220</v>
      </c>
      <c r="H55" s="42" t="s">
        <v>0</v>
      </c>
      <c r="I55" s="43">
        <v>230</v>
      </c>
      <c r="J55" s="41">
        <f t="shared" si="4"/>
        <v>-7.777777777777778</v>
      </c>
      <c r="K55" s="31">
        <v>160</v>
      </c>
      <c r="L55" s="42" t="s">
        <v>0</v>
      </c>
      <c r="M55" s="43">
        <v>165</v>
      </c>
      <c r="N55" s="41">
        <f t="shared" si="5"/>
        <v>27.692307692307693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68</v>
      </c>
      <c r="E56" s="42" t="s">
        <v>0</v>
      </c>
      <c r="F56" s="43">
        <v>70</v>
      </c>
      <c r="G56" s="31">
        <v>68</v>
      </c>
      <c r="H56" s="42" t="s">
        <v>0</v>
      </c>
      <c r="I56" s="43">
        <v>70</v>
      </c>
      <c r="J56" s="41">
        <f t="shared" si="4"/>
        <v>0</v>
      </c>
      <c r="K56" s="31">
        <v>50</v>
      </c>
      <c r="L56" s="42" t="s">
        <v>0</v>
      </c>
      <c r="M56" s="43">
        <v>55</v>
      </c>
      <c r="N56" s="41">
        <f t="shared" si="5"/>
        <v>31.428571428571427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42</v>
      </c>
      <c r="G57" s="31">
        <v>40</v>
      </c>
      <c r="H57" s="42" t="s">
        <v>0</v>
      </c>
      <c r="I57" s="43">
        <v>45</v>
      </c>
      <c r="J57" s="41">
        <f t="shared" si="4"/>
        <v>-3.5294117647058822</v>
      </c>
      <c r="K57" s="31">
        <v>34</v>
      </c>
      <c r="L57" s="42" t="s">
        <v>0</v>
      </c>
      <c r="M57" s="43">
        <v>36</v>
      </c>
      <c r="N57" s="41">
        <f t="shared" si="5"/>
        <v>17.142857142857142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920</v>
      </c>
      <c r="J59" s="41">
        <f t="shared" si="4"/>
        <v>-2.5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107" t="s">
        <v>89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5" ht="17.25" customHeight="1">
      <c r="A62" s="112" t="s">
        <v>27</v>
      </c>
      <c r="B62" s="113"/>
      <c r="C62" s="113"/>
      <c r="D62" s="113"/>
      <c r="E62" s="113"/>
      <c r="F62" s="114"/>
      <c r="G62" s="83" t="s">
        <v>26</v>
      </c>
      <c r="H62" s="84"/>
      <c r="I62" s="84"/>
      <c r="J62" s="84"/>
      <c r="K62" s="84"/>
      <c r="L62" s="84"/>
      <c r="M62" s="84"/>
      <c r="N62" s="85"/>
      <c r="O62" s="10"/>
    </row>
    <row r="63" spans="1:14" ht="19.5" customHeight="1">
      <c r="A63" s="111" t="s">
        <v>10</v>
      </c>
      <c r="B63" s="111"/>
      <c r="C63" s="71" t="s">
        <v>8</v>
      </c>
      <c r="D63" s="71"/>
      <c r="E63" s="71"/>
      <c r="F63" s="71"/>
      <c r="G63" s="115" t="s">
        <v>10</v>
      </c>
      <c r="H63" s="116"/>
      <c r="I63" s="116"/>
      <c r="J63" s="117"/>
      <c r="K63" s="108" t="s">
        <v>9</v>
      </c>
      <c r="L63" s="109"/>
      <c r="M63" s="109"/>
      <c r="N63" s="110"/>
    </row>
    <row r="64" spans="1:14" ht="34.5" customHeight="1">
      <c r="A64" s="65" t="s">
        <v>91</v>
      </c>
      <c r="B64" s="66"/>
      <c r="C64" s="67" t="s">
        <v>81</v>
      </c>
      <c r="D64" s="68"/>
      <c r="E64" s="68"/>
      <c r="F64" s="69"/>
      <c r="G64" s="118" t="s">
        <v>94</v>
      </c>
      <c r="H64" s="119"/>
      <c r="I64" s="119"/>
      <c r="J64" s="120"/>
      <c r="K64" s="67" t="s">
        <v>96</v>
      </c>
      <c r="L64" s="68"/>
      <c r="M64" s="68"/>
      <c r="N64" s="69"/>
    </row>
    <row r="65" spans="1:14" ht="39" customHeight="1">
      <c r="A65" s="72" t="s">
        <v>92</v>
      </c>
      <c r="B65" s="73"/>
      <c r="C65" s="67" t="s">
        <v>77</v>
      </c>
      <c r="D65" s="68"/>
      <c r="E65" s="68"/>
      <c r="F65" s="69"/>
      <c r="G65" s="67" t="s">
        <v>73</v>
      </c>
      <c r="H65" s="68"/>
      <c r="I65" s="68"/>
      <c r="J65" s="69"/>
      <c r="K65" s="67" t="s">
        <v>73</v>
      </c>
      <c r="L65" s="68"/>
      <c r="M65" s="68"/>
      <c r="N65" s="69"/>
    </row>
    <row r="66" spans="1:14" ht="36.75" customHeight="1">
      <c r="A66" s="72" t="s">
        <v>93</v>
      </c>
      <c r="B66" s="73"/>
      <c r="C66" s="67" t="s">
        <v>77</v>
      </c>
      <c r="D66" s="68"/>
      <c r="E66" s="68"/>
      <c r="F66" s="69"/>
      <c r="G66" s="67" t="s">
        <v>73</v>
      </c>
      <c r="H66" s="68"/>
      <c r="I66" s="68"/>
      <c r="J66" s="69"/>
      <c r="K66" s="67" t="s">
        <v>73</v>
      </c>
      <c r="L66" s="68"/>
      <c r="M66" s="68"/>
      <c r="N66" s="69"/>
    </row>
    <row r="67" spans="1:14" ht="39" customHeight="1">
      <c r="A67" s="65" t="s">
        <v>95</v>
      </c>
      <c r="B67" s="66"/>
      <c r="C67" s="67" t="s">
        <v>81</v>
      </c>
      <c r="D67" s="68"/>
      <c r="E67" s="68"/>
      <c r="F67" s="69"/>
      <c r="G67" s="67" t="s">
        <v>73</v>
      </c>
      <c r="H67" s="68"/>
      <c r="I67" s="68"/>
      <c r="J67" s="69"/>
      <c r="K67" s="67" t="s">
        <v>73</v>
      </c>
      <c r="L67" s="68"/>
      <c r="M67" s="68"/>
      <c r="N67" s="69"/>
    </row>
    <row r="68" spans="1:14" ht="47.25" customHeight="1" hidden="1">
      <c r="A68" s="70" t="s">
        <v>47</v>
      </c>
      <c r="B68" s="70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75" t="s">
        <v>45</v>
      </c>
      <c r="L68" s="75"/>
      <c r="M68" s="75"/>
      <c r="N68" s="75"/>
    </row>
    <row r="69" spans="1:14" ht="48.75" customHeight="1" hidden="1">
      <c r="A69" s="70"/>
      <c r="B69" s="70"/>
      <c r="C69" s="32" t="s">
        <v>51</v>
      </c>
      <c r="D69" s="32"/>
      <c r="E69" s="32"/>
      <c r="F69" s="32"/>
      <c r="G69" s="32"/>
      <c r="H69" s="32"/>
      <c r="I69" s="32"/>
      <c r="J69" s="32"/>
      <c r="K69" s="75"/>
      <c r="L69" s="75"/>
      <c r="M69" s="75"/>
      <c r="N69" s="75"/>
    </row>
    <row r="70" spans="1:14" ht="3.75" customHeight="1" hidden="1">
      <c r="A70" s="70"/>
      <c r="B70" s="70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75" t="s">
        <v>44</v>
      </c>
      <c r="L70" s="75"/>
      <c r="M70" s="75"/>
      <c r="N70" s="75"/>
    </row>
    <row r="71" spans="1:14" ht="19.5" customHeight="1">
      <c r="A71" s="79" t="s">
        <v>63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76" t="s">
        <v>90</v>
      </c>
      <c r="L73" s="76"/>
      <c r="M73" s="76"/>
      <c r="N73" s="76"/>
    </row>
    <row r="74" spans="11:14" ht="14.25" customHeight="1">
      <c r="K74" s="77" t="s">
        <v>79</v>
      </c>
      <c r="L74" s="78"/>
      <c r="M74" s="78"/>
      <c r="N74" s="78"/>
    </row>
    <row r="75" spans="11:14" ht="12" customHeight="1">
      <c r="K75" s="76" t="s">
        <v>78</v>
      </c>
      <c r="L75" s="76"/>
      <c r="M75" s="76"/>
      <c r="N75" s="76"/>
    </row>
    <row r="76" spans="11:14" ht="13.5">
      <c r="K76" s="87" t="s">
        <v>80</v>
      </c>
      <c r="L76" s="87"/>
      <c r="M76" s="87"/>
      <c r="N76" s="87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76"/>
      <c r="L77" s="76"/>
      <c r="M77" s="76"/>
      <c r="N77" s="76"/>
    </row>
    <row r="78" spans="1:14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87"/>
      <c r="L78" s="87"/>
      <c r="M78" s="87"/>
      <c r="N78" s="87"/>
    </row>
    <row r="81" spans="13:16" ht="13.5">
      <c r="M81" s="29"/>
      <c r="N81"/>
      <c r="O81"/>
      <c r="P81"/>
    </row>
    <row r="82" spans="13:16" ht="15.75">
      <c r="M82" s="77"/>
      <c r="N82" s="97"/>
      <c r="O82" s="97"/>
      <c r="P82" s="97"/>
    </row>
    <row r="83" spans="13:16" ht="15.75">
      <c r="M83" s="76"/>
      <c r="N83" s="76"/>
      <c r="O83" s="76"/>
      <c r="P83" s="76"/>
    </row>
    <row r="84" spans="13:16" ht="13.5">
      <c r="M84" s="87"/>
      <c r="N84" s="87"/>
      <c r="O84" s="87"/>
      <c r="P84" s="87"/>
    </row>
    <row r="85" spans="13:16" ht="15.75">
      <c r="M85" s="77"/>
      <c r="N85" s="97"/>
      <c r="O85" s="97"/>
      <c r="P85" s="97"/>
    </row>
    <row r="86" spans="13:16" ht="15.75">
      <c r="M86" s="76"/>
      <c r="N86" s="76"/>
      <c r="O86" s="76"/>
      <c r="P86" s="76"/>
    </row>
    <row r="87" spans="13:16" ht="13.5">
      <c r="M87" s="87"/>
      <c r="N87" s="87"/>
      <c r="O87" s="87"/>
      <c r="P87" s="87"/>
    </row>
    <row r="88" spans="13:16" ht="15.75">
      <c r="M88" s="76"/>
      <c r="N88" s="76"/>
      <c r="O88" s="76"/>
      <c r="P88" s="76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66:B66"/>
    <mergeCell ref="C66:F66"/>
    <mergeCell ref="A78:J78"/>
    <mergeCell ref="K70:N70"/>
    <mergeCell ref="K75:N75"/>
    <mergeCell ref="K74:N74"/>
    <mergeCell ref="A71:N71"/>
    <mergeCell ref="A70:B70"/>
    <mergeCell ref="G66:J66"/>
    <mergeCell ref="K66:N66"/>
    <mergeCell ref="A68:B68"/>
    <mergeCell ref="C63:F63"/>
    <mergeCell ref="A64:B64"/>
    <mergeCell ref="A65:B65"/>
    <mergeCell ref="C64:F64"/>
    <mergeCell ref="C65:F65"/>
    <mergeCell ref="A67:B67"/>
    <mergeCell ref="C67:F67"/>
    <mergeCell ref="G67:J67"/>
    <mergeCell ref="K67:N67"/>
    <mergeCell ref="G64:J64"/>
    <mergeCell ref="G65:J65"/>
    <mergeCell ref="K64:N64"/>
    <mergeCell ref="K65:N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2023-03-29T06:36:02Z</cp:lastPrinted>
  <dcterms:created xsi:type="dcterms:W3CDTF">2007-06-24T07:34:26Z</dcterms:created>
  <dcterms:modified xsi:type="dcterms:W3CDTF">2023-03-29T06:37:12Z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