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<sst xmlns="http://schemas.openxmlformats.org/spreadsheetml/2006/main" count="308" uniqueCount="98">
  <si>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</si>
  <si>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</si>
  <si>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</si>
  <si>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</si>
  <si>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</si>
  <si>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</si>
  <si>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</si>
  <si>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</si>
  <si>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</si>
  <si>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</si>
  <si>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</si>
  <si>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</si>
  <si>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</si>
  <si>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</si>
  <si>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</si>
  <si>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</si>
  <si>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</si>
  <si>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</si>
  <si>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</si>
  <si>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</si>
  <si>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</si>
  <si>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</si>
  <si>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</si>
  <si>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</si>
  <si>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</si>
  <si>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</si>
  <si>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</si>
  <si>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</si>
  <si>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</si>
  <si>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</si>
  <si>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</si>
  <si>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</si>
  <si>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</si>
  <si>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</si>
  <si>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</si>
  <si>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</si>
  <si>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</si>
  <si>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</si>
  <si>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</si>
  <si>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</si>
  <si>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</si>
  <si>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</si>
  <si>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</si>
  <si>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</si>
  <si>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</si>
  <si>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</si>
  <si>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</si>
  <si>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</si>
  <si>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</si>
  <si>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</si>
  <si>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</si>
  <si>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</si>
  <si>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</si>
  <si>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</si>
  <si>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</si>
  <si>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</si>
  <si>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</si>
  <si>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</si>
  <si>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</si>
  <si>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</si>
  <si>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</si>
  <si>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</si>
  <si>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</si>
  <si>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</si>
  <si>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</si>
  <si>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</si>
  <si>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</si>
  <si>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</si>
  <si>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</si>
  <si>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</si>
  <si>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</si>
  <si>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</si>
  <si>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</si>
  <si>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</si>
  <si>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</si>
  <si>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</si>
  <si>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</si>
  <si>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</si>
  <si>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</si>
  <si>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</si>
  <si>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</si>
  <si>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 xml:space="preserve"> সরিষার তেল (খোলা)</t>
  </si>
  <si>
    <t>স্মারক নং-১২.০২.০০০০.০১৯.১৬.০০১.২0-170</t>
  </si>
  <si>
    <t>তারিখঃ 06/04/২০২3 খ্রিঃ।</t>
  </si>
  <si>
    <r>
      <t>আজকের
06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</si>
  <si>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06/03/২০২3 </t>
    </r>
    <r>
      <rPr>
        <sz val="11"/>
        <rFont val="NikoshBAN"/>
        <family val="0"/>
      </rPr>
      <t>তারিখের খুচরা বাজারদর</t>
    </r>
  </si>
  <si>
    <r>
      <t>গত বছরের
06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</si>
  <si>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(06/04/২০২3) তারিখের সাথে গত  মাসের (06/03/২০২3) তারিখের বাজারদরের হ্রাস/বৃদ্ধি (%)</t>
  </si>
  <si>
    <t>আজকের (06/04/২০২3) তারিখের সাথে গত বছরের (06/04/২০২2) তারিখের  বাজারদরের হ্রাস/বৃদ্ধি (%)</t>
  </si>
  <si>
    <t>গত 05/04/২০২3 খ্রিঃ তারিখের তুলনায় আজ 06/04/2023 খ্রিঃ তারিখে যে সকল পণ্যের খুচরা বাজার মূল্য হ্রাস/বৃদ্ধি পেয়েছে তার বিবরণ:</t>
  </si>
  <si>
    <t xml:space="preserve">    06/04/২০২3</t>
  </si>
  <si>
    <t>০1। সবজিঃ গাজর (দেশী)।</t>
  </si>
  <si>
    <t>০২। মসলাঃ কাঁচা  মরিচ।</t>
  </si>
  <si>
    <t>০৩। মোরগ-মুরগি-(দেশী) জ্যান্ত।</t>
  </si>
  <si>
    <t>০১। তেলঃ সরিষা (খোলা)।</t>
  </si>
  <si>
    <t>০২। মসলাঃ পিঁয়াজ (দেশী)।</t>
  </si>
  <si>
    <t>০৩। সবজিঃ বেগুন।</t>
  </si>
  <si>
    <t>চাহিদা বৃদ্ধি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</si>
</sst>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70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-11.538461538461538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26.31578947368421</c:v>
                </c:pt>
                <c:pt idx="9">
                  <c:v>21.428571428571427</c:v>
                </c:pt>
                <c:pt idx="10">
                  <c:v>7.142857142857142</c:v>
                </c:pt>
                <c:pt idx="11">
                  <c:v>-21.73913043478261</c:v>
                </c:pt>
                <c:pt idx="12">
                  <c:v>4.761904761904762</c:v>
                </c:pt>
                <c:pt idx="13">
                  <c:v>-18.75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4.3478260869565215</c:v>
                </c:pt>
                <c:pt idx="20">
                  <c:v>11.864406779661017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3740771"/>
        <c:axId val="13904892"/>
      </c:barChart>
      <c:catAx>
        <c:axId val="5374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04892"/>
        <c:crosses val="autoZero"/>
        <c:auto val="1"/>
        <c:lblOffset val="100"/>
        <c:tickLblSkip val="1"/>
        <c:noMultiLvlLbl val="0"/>
      </c:catAx>
      <c:valAx>
        <c:axId val="139048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07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70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-11.538461538461538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26.31578947368421</c:v>
                </c:pt>
                <c:pt idx="9">
                  <c:v>21.428571428571427</c:v>
                </c:pt>
                <c:pt idx="10">
                  <c:v>7.142857142857142</c:v>
                </c:pt>
                <c:pt idx="11">
                  <c:v>-21.73913043478261</c:v>
                </c:pt>
                <c:pt idx="12">
                  <c:v>4.761904761904762</c:v>
                </c:pt>
                <c:pt idx="13">
                  <c:v>-18.75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4.3478260869565215</c:v>
                </c:pt>
                <c:pt idx="20">
                  <c:v>11.864406779661017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8035165"/>
        <c:axId val="52554438"/>
      </c:barChart>
      <c:catAx>
        <c:axId val="58035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438"/>
        <c:crosses val="autoZero"/>
        <c:auto val="1"/>
        <c:lblOffset val="100"/>
        <c:tickLblSkip val="1"/>
        <c:noMultiLvlLbl val="0"/>
      </c:catAx>
      <c:valAx>
        <c:axId val="525544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70</c:v>
                </c:pt>
                <c:pt idx="12">
                  <c:v>60</c:v>
                </c:pt>
                <c:pt idx="13">
                  <c:v>100</c:v>
                </c:pt>
                <c:pt idx="14">
                  <c:v>350</c:v>
                </c:pt>
                <c:pt idx="15">
                  <c:v>340</c:v>
                </c:pt>
                <c:pt idx="16">
                  <c:v>1500</c:v>
                </c:pt>
                <c:pt idx="17">
                  <c:v>180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35.00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45.00</c:v>
                  </c:pt>
                  <c:pt idx="12">
                    <c:v>45.00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-11.54</c:v>
                  </c:pt>
                  <c:pt idx="1">
                    <c:v>22.22</c:v>
                  </c:pt>
                  <c:pt idx="2">
                    <c:v>4.55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21.43</c:v>
                  </c:pt>
                  <c:pt idx="10">
                    <c:v>7.14</c:v>
                  </c:pt>
                  <c:pt idx="11">
                    <c:v>-18.18</c:v>
                  </c:pt>
                  <c:pt idx="12">
                    <c:v>0.00</c:v>
                  </c:pt>
                  <c:pt idx="13">
                    <c:v>-35.00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-4.76</c:v>
                  </c:pt>
                  <c:pt idx="18">
                    <c:v>0.00</c:v>
                  </c:pt>
                  <c:pt idx="19">
                    <c:v>-0.83</c:v>
                  </c:pt>
                  <c:pt idx="20">
                    <c:v>-4.35</c:v>
                  </c:pt>
                  <c:pt idx="21">
                    <c:v>-17.35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70.00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60.00</c:v>
                  </c:pt>
                  <c:pt idx="13">
                    <c:v>80.00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620.00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45.00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35.00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50.00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320.00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119.04761904761905</c:v>
                </c:pt>
                <c:pt idx="1">
                  <c:v>44.73684210526316</c:v>
                </c:pt>
                <c:pt idx="2">
                  <c:v>-11.538461538461538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26.31578947368421</c:v>
                </c:pt>
                <c:pt idx="9">
                  <c:v>21.428571428571427</c:v>
                </c:pt>
                <c:pt idx="10">
                  <c:v>7.142857142857142</c:v>
                </c:pt>
                <c:pt idx="11">
                  <c:v>-21.73913043478261</c:v>
                </c:pt>
                <c:pt idx="12">
                  <c:v>4.761904761904762</c:v>
                </c:pt>
                <c:pt idx="13">
                  <c:v>-18.75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9.523809523809524</c:v>
                </c:pt>
                <c:pt idx="17">
                  <c:v>25</c:v>
                </c:pt>
                <c:pt idx="18">
                  <c:v>8.88888888888889</c:v>
                </c:pt>
                <c:pt idx="19">
                  <c:v>4.3478260869565215</c:v>
                </c:pt>
                <c:pt idx="20">
                  <c:v>11.864406779661017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3227895"/>
        <c:axId val="29051056"/>
      </c:barChart>
      <c:catAx>
        <c:axId val="322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056"/>
        <c:crosses val="autoZero"/>
        <c:auto val="1"/>
        <c:lblOffset val="100"/>
        <c:tickLblSkip val="1"/>
        <c:noMultiLvlLbl val="0"/>
      </c:catAx>
      <c:valAx>
        <c:axId val="29051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70</xdr:row>
      <xdr:rowOff>142875</xdr:rowOff>
    </xdr:from>
    <xdr:to>
      <xdr:col>13</xdr:col>
      <xdr:colOff>495300</xdr:colOff>
      <xdr:row>71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323022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62">
      <selection activeCell="K65" sqref="K65:N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9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0" t="s">
        <v>82</v>
      </c>
      <c r="B7" s="90"/>
      <c r="C7" s="90"/>
      <c r="D7" s="90"/>
      <c r="E7" s="90"/>
      <c r="F7" s="90"/>
      <c r="H7" s="1"/>
      <c r="I7" s="1"/>
      <c r="J7" s="1"/>
      <c r="K7" s="96" t="s">
        <v>83</v>
      </c>
      <c r="L7" s="96"/>
      <c r="M7" s="96"/>
      <c r="N7" s="96"/>
    </row>
    <row r="8" spans="1:14" ht="1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4" t="s">
        <v>39</v>
      </c>
      <c r="K9" s="94"/>
      <c r="L9" s="94"/>
      <c r="M9" s="94"/>
      <c r="N9" s="94"/>
    </row>
    <row r="10" spans="1:14" ht="27" customHeight="1">
      <c r="A10" s="87" t="s">
        <v>4</v>
      </c>
      <c r="B10" s="87" t="s">
        <v>10</v>
      </c>
      <c r="C10" s="87" t="s">
        <v>1</v>
      </c>
      <c r="D10" s="99" t="s">
        <v>84</v>
      </c>
      <c r="E10" s="100"/>
      <c r="F10" s="101"/>
      <c r="G10" s="99" t="s">
        <v>85</v>
      </c>
      <c r="H10" s="100"/>
      <c r="I10" s="101"/>
      <c r="J10" s="81" t="s">
        <v>87</v>
      </c>
      <c r="K10" s="99" t="s">
        <v>86</v>
      </c>
      <c r="L10" s="100"/>
      <c r="M10" s="101"/>
      <c r="N10" s="81" t="s">
        <v>88</v>
      </c>
    </row>
    <row r="11" spans="1:14" ht="21.75" customHeight="1">
      <c r="A11" s="87"/>
      <c r="B11" s="87"/>
      <c r="C11" s="87"/>
      <c r="D11" s="102"/>
      <c r="E11" s="103"/>
      <c r="F11" s="104"/>
      <c r="G11" s="102"/>
      <c r="H11" s="103"/>
      <c r="I11" s="104"/>
      <c r="J11" s="82"/>
      <c r="K11" s="102"/>
      <c r="L11" s="103"/>
      <c r="M11" s="104"/>
      <c r="N11" s="82"/>
    </row>
    <row r="12" spans="1:14" ht="23.25" customHeight="1">
      <c r="A12" s="87"/>
      <c r="B12" s="87"/>
      <c r="C12" s="87"/>
      <c r="D12" s="105"/>
      <c r="E12" s="106"/>
      <c r="F12" s="107"/>
      <c r="G12" s="105"/>
      <c r="H12" s="106"/>
      <c r="I12" s="107"/>
      <c r="J12" s="83"/>
      <c r="K12" s="102"/>
      <c r="L12" s="103"/>
      <c r="M12" s="104"/>
      <c r="N12" s="83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5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66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-0.7092198581560284</v>
      </c>
      <c r="K14" s="47">
        <v>64</v>
      </c>
      <c r="L14" s="48" t="s">
        <v>0</v>
      </c>
      <c r="M14" s="49">
        <v>68</v>
      </c>
      <c r="N14" s="41">
        <f t="shared" si="1"/>
        <v>6.0606060606060606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48</v>
      </c>
      <c r="L15" s="49" t="s">
        <v>0</v>
      </c>
      <c r="M15" s="49">
        <v>55</v>
      </c>
      <c r="N15" s="41">
        <f t="shared" si="1"/>
        <v>4.854368932038835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44</v>
      </c>
      <c r="L16" s="42" t="s">
        <v>0</v>
      </c>
      <c r="M16" s="43">
        <v>48</v>
      </c>
      <c r="N16" s="41">
        <f t="shared" si="1"/>
        <v>1.0869565217391304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60</v>
      </c>
      <c r="H18" s="50" t="s">
        <v>0</v>
      </c>
      <c r="I18" s="51">
        <v>62</v>
      </c>
      <c r="J18" s="41">
        <f t="shared" si="0"/>
        <v>-3.278688524590164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152</v>
      </c>
      <c r="L24" s="55" t="s">
        <v>0</v>
      </c>
      <c r="M24" s="43">
        <v>156</v>
      </c>
      <c r="N24" s="41">
        <f t="shared" si="1"/>
        <v>9.415584415584416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126</v>
      </c>
      <c r="H25" s="55" t="s">
        <v>0</v>
      </c>
      <c r="I25" s="43">
        <v>135</v>
      </c>
      <c r="J25" s="41">
        <f t="shared" si="0"/>
        <v>-2.2988505747126435</v>
      </c>
      <c r="K25" s="47">
        <v>142</v>
      </c>
      <c r="L25" s="55" t="s">
        <v>0</v>
      </c>
      <c r="M25" s="43">
        <v>148</v>
      </c>
      <c r="N25" s="41">
        <f t="shared" si="1"/>
        <v>-12.068965517241379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1.25" customHeight="1">
      <c r="A28" s="23">
        <v>16</v>
      </c>
      <c r="B28" s="17" t="s">
        <v>81</v>
      </c>
      <c r="C28" s="13" t="s">
        <v>12</v>
      </c>
      <c r="D28" s="47">
        <v>205</v>
      </c>
      <c r="E28" s="55" t="s">
        <v>0</v>
      </c>
      <c r="F28" s="43">
        <v>225</v>
      </c>
      <c r="G28" s="56" t="s">
        <v>0</v>
      </c>
      <c r="H28" s="59" t="s">
        <v>0</v>
      </c>
      <c r="I28" s="58" t="s">
        <v>0</v>
      </c>
      <c r="J28" s="41" t="s">
        <v>0</v>
      </c>
      <c r="K28" s="56" t="s">
        <v>0</v>
      </c>
      <c r="L28" s="59" t="s">
        <v>0</v>
      </c>
      <c r="M28" s="58" t="s">
        <v>0</v>
      </c>
      <c r="N28" s="41" t="s">
        <v>0</v>
      </c>
      <c r="P28" s="12"/>
      <c r="Q28" s="12"/>
      <c r="R28" s="12"/>
    </row>
    <row r="29" spans="1:18" ht="12.75" customHeight="1">
      <c r="A29" s="23">
        <v>17</v>
      </c>
      <c r="B29" s="37" t="s">
        <v>62</v>
      </c>
      <c r="C29" s="16" t="s">
        <v>2</v>
      </c>
      <c r="D29" s="31">
        <v>112</v>
      </c>
      <c r="E29" s="42" t="s">
        <v>0</v>
      </c>
      <c r="F29" s="43">
        <v>115</v>
      </c>
      <c r="G29" s="31">
        <v>112</v>
      </c>
      <c r="H29" s="42" t="s">
        <v>0</v>
      </c>
      <c r="I29" s="43">
        <v>115</v>
      </c>
      <c r="J29" s="41">
        <f t="shared" si="0"/>
        <v>0</v>
      </c>
      <c r="K29" s="31">
        <v>76</v>
      </c>
      <c r="L29" s="42" t="s">
        <v>0</v>
      </c>
      <c r="M29" s="43">
        <v>78</v>
      </c>
      <c r="N29" s="41">
        <f aca="true" t="shared" si="2" ref="N29:N34">((D29+F29)/2-(K29+M29)/2)/((K29+M29)/2)*100</f>
        <v>47.4025974025974</v>
      </c>
      <c r="P29" s="12"/>
      <c r="Q29" s="12"/>
      <c r="R29" s="12"/>
    </row>
    <row r="30" spans="1:18" ht="12" customHeight="1">
      <c r="A30" s="23">
        <v>18</v>
      </c>
      <c r="B30" s="15" t="s">
        <v>67</v>
      </c>
      <c r="C30" s="13" t="s">
        <v>3</v>
      </c>
      <c r="D30" s="47">
        <v>35</v>
      </c>
      <c r="E30" s="43" t="s">
        <v>0</v>
      </c>
      <c r="F30" s="49">
        <v>45</v>
      </c>
      <c r="G30" s="57">
        <v>30</v>
      </c>
      <c r="H30" s="43" t="s">
        <v>0</v>
      </c>
      <c r="I30" s="58">
        <v>40</v>
      </c>
      <c r="J30" s="41">
        <f>((D30+F30)/2-(G30+I30)/2)/((G30+I30)/2)*100</f>
        <v>14.285714285714285</v>
      </c>
      <c r="K30" s="56">
        <v>30</v>
      </c>
      <c r="L30" s="43" t="s">
        <v>0</v>
      </c>
      <c r="M30" s="59">
        <v>35</v>
      </c>
      <c r="N30" s="41">
        <f t="shared" si="2"/>
        <v>23.076923076923077</v>
      </c>
      <c r="P30" s="12"/>
      <c r="Q30" s="12"/>
      <c r="R30" s="12"/>
    </row>
    <row r="31" spans="1:18" ht="12.75" customHeight="1">
      <c r="A31" s="23">
        <v>19</v>
      </c>
      <c r="B31" s="15" t="s">
        <v>54</v>
      </c>
      <c r="C31" s="13" t="s">
        <v>3</v>
      </c>
      <c r="D31" s="47">
        <v>40</v>
      </c>
      <c r="E31" s="42" t="s">
        <v>0</v>
      </c>
      <c r="F31" s="49">
        <v>50</v>
      </c>
      <c r="G31" s="56">
        <v>35</v>
      </c>
      <c r="H31" s="60" t="s">
        <v>0</v>
      </c>
      <c r="I31" s="58">
        <v>45</v>
      </c>
      <c r="J31" s="41">
        <f t="shared" si="0"/>
        <v>12.5</v>
      </c>
      <c r="K31" s="47">
        <v>28</v>
      </c>
      <c r="L31" s="49" t="s">
        <v>0</v>
      </c>
      <c r="M31" s="49">
        <v>35</v>
      </c>
      <c r="N31" s="41">
        <f t="shared" si="2"/>
        <v>42.857142857142854</v>
      </c>
      <c r="P31" s="12"/>
      <c r="Q31" s="12"/>
      <c r="R31" s="12"/>
    </row>
    <row r="32" spans="1:18" ht="13.5" customHeight="1">
      <c r="A32" s="23">
        <v>20</v>
      </c>
      <c r="B32" s="15" t="s">
        <v>69</v>
      </c>
      <c r="C32" s="16" t="s">
        <v>3</v>
      </c>
      <c r="D32" s="31">
        <v>80</v>
      </c>
      <c r="E32" s="42" t="s">
        <v>0</v>
      </c>
      <c r="F32" s="43">
        <v>100</v>
      </c>
      <c r="G32" s="31">
        <v>100</v>
      </c>
      <c r="H32" s="48" t="s">
        <v>0</v>
      </c>
      <c r="I32" s="49">
        <v>120</v>
      </c>
      <c r="J32" s="41">
        <f t="shared" si="0"/>
        <v>-18.181818181818183</v>
      </c>
      <c r="K32" s="31">
        <v>50</v>
      </c>
      <c r="L32" s="42" t="s">
        <v>0</v>
      </c>
      <c r="M32" s="43">
        <v>80</v>
      </c>
      <c r="N32" s="41">
        <f t="shared" si="2"/>
        <v>38.46153846153847</v>
      </c>
      <c r="P32" s="12"/>
      <c r="Q32" s="12"/>
      <c r="R32" s="12"/>
    </row>
    <row r="33" spans="1:18" ht="11.25" customHeight="1">
      <c r="A33" s="23">
        <v>21</v>
      </c>
      <c r="B33" s="15" t="s">
        <v>40</v>
      </c>
      <c r="C33" s="13" t="s">
        <v>3</v>
      </c>
      <c r="D33" s="31">
        <v>120</v>
      </c>
      <c r="E33" s="42" t="s">
        <v>0</v>
      </c>
      <c r="F33" s="43">
        <v>140</v>
      </c>
      <c r="G33" s="31">
        <v>140</v>
      </c>
      <c r="H33" s="42" t="s">
        <v>0</v>
      </c>
      <c r="I33" s="43">
        <v>150</v>
      </c>
      <c r="J33" s="41">
        <f>((D33+F33)/2-(G33+I33)/2)/((G33+I33)/2)*100</f>
        <v>-10.344827586206897</v>
      </c>
      <c r="K33" s="31">
        <v>120</v>
      </c>
      <c r="L33" s="42" t="s">
        <v>0</v>
      </c>
      <c r="M33" s="43">
        <v>130</v>
      </c>
      <c r="N33" s="41">
        <f t="shared" si="2"/>
        <v>4</v>
      </c>
      <c r="P33" s="12"/>
      <c r="Q33" s="12"/>
      <c r="R33" s="12"/>
    </row>
    <row r="34" spans="1:18" ht="12.75" customHeight="1">
      <c r="A34" s="23">
        <v>22</v>
      </c>
      <c r="B34" s="36" t="s">
        <v>77</v>
      </c>
      <c r="C34" s="13" t="s">
        <v>3</v>
      </c>
      <c r="D34" s="31">
        <v>120</v>
      </c>
      <c r="E34" s="43" t="s">
        <v>0</v>
      </c>
      <c r="F34" s="43">
        <v>160</v>
      </c>
      <c r="G34" s="53">
        <v>100</v>
      </c>
      <c r="H34" s="43" t="s">
        <v>0</v>
      </c>
      <c r="I34" s="43">
        <v>150</v>
      </c>
      <c r="J34" s="41">
        <f t="shared" si="0"/>
        <v>12</v>
      </c>
      <c r="K34" s="31">
        <v>80</v>
      </c>
      <c r="L34" s="43" t="s">
        <v>0</v>
      </c>
      <c r="M34" s="43">
        <v>90</v>
      </c>
      <c r="N34" s="41">
        <f t="shared" si="2"/>
        <v>64.70588235294117</v>
      </c>
      <c r="P34" s="12"/>
      <c r="Q34" s="12"/>
      <c r="R34" s="12"/>
    </row>
    <row r="35" spans="1:18" ht="11.25" customHeight="1">
      <c r="A35" s="23">
        <v>23</v>
      </c>
      <c r="B35" s="15" t="s">
        <v>34</v>
      </c>
      <c r="C35" s="13" t="s">
        <v>3</v>
      </c>
      <c r="D35" s="31">
        <v>220</v>
      </c>
      <c r="E35" s="43" t="s">
        <v>0</v>
      </c>
      <c r="F35" s="43">
        <v>240</v>
      </c>
      <c r="G35" s="31">
        <v>250</v>
      </c>
      <c r="H35" s="43" t="s">
        <v>0</v>
      </c>
      <c r="I35" s="43">
        <v>270</v>
      </c>
      <c r="J35" s="41">
        <f t="shared" si="0"/>
        <v>-11.538461538461538</v>
      </c>
      <c r="K35" s="31">
        <v>100</v>
      </c>
      <c r="L35" s="43" t="s">
        <v>0</v>
      </c>
      <c r="M35" s="43">
        <v>110</v>
      </c>
      <c r="N35" s="41">
        <f aca="true" t="shared" si="3" ref="N35:N47">((D35+F35)/2-(K35+M35)/2)/((K35+M35)/2)*100</f>
        <v>119.04761904761905</v>
      </c>
      <c r="P35" s="12"/>
      <c r="Q35" s="12"/>
      <c r="R35" s="12"/>
    </row>
    <row r="36" spans="1:18" ht="15" customHeight="1">
      <c r="A36" s="23">
        <v>24</v>
      </c>
      <c r="B36" s="15" t="s">
        <v>68</v>
      </c>
      <c r="C36" s="13" t="s">
        <v>3</v>
      </c>
      <c r="D36" s="31">
        <v>25</v>
      </c>
      <c r="E36" s="43" t="s">
        <v>0</v>
      </c>
      <c r="F36" s="43">
        <v>30</v>
      </c>
      <c r="G36" s="47">
        <v>20</v>
      </c>
      <c r="H36" s="43" t="s">
        <v>0</v>
      </c>
      <c r="I36" s="43">
        <v>25</v>
      </c>
      <c r="J36" s="41">
        <f>((D36+F36)/2-(G36+I36)/2)/((G36+I36)/2)*100</f>
        <v>22.22222222222222</v>
      </c>
      <c r="K36" s="31">
        <v>18</v>
      </c>
      <c r="L36" s="43" t="s">
        <v>0</v>
      </c>
      <c r="M36" s="43">
        <v>20</v>
      </c>
      <c r="N36" s="41">
        <f>((D36+F36)/2-(K36+M36)/2)/((K36+M36)/2)*100</f>
        <v>44.73684210526316</v>
      </c>
      <c r="P36" s="12"/>
      <c r="Q36" s="12"/>
      <c r="R36" s="12"/>
    </row>
    <row r="37" spans="1:18" ht="12.75" customHeight="1">
      <c r="A37" s="23">
        <v>25</v>
      </c>
      <c r="B37" s="15" t="s">
        <v>18</v>
      </c>
      <c r="C37" s="13" t="s">
        <v>3</v>
      </c>
      <c r="D37" s="53">
        <v>45</v>
      </c>
      <c r="E37" s="42" t="s">
        <v>0</v>
      </c>
      <c r="F37" s="55">
        <v>70</v>
      </c>
      <c r="G37" s="53">
        <v>40</v>
      </c>
      <c r="H37" s="42" t="s">
        <v>0</v>
      </c>
      <c r="I37" s="55">
        <v>70</v>
      </c>
      <c r="J37" s="41">
        <f t="shared" si="0"/>
        <v>4.545454545454546</v>
      </c>
      <c r="K37" s="53">
        <v>50</v>
      </c>
      <c r="L37" s="42" t="s">
        <v>0</v>
      </c>
      <c r="M37" s="55">
        <v>80</v>
      </c>
      <c r="N37" s="41">
        <f t="shared" si="3"/>
        <v>-11.538461538461538</v>
      </c>
      <c r="P37" s="12"/>
      <c r="Q37" s="12"/>
      <c r="R37" s="12"/>
    </row>
    <row r="38" spans="1:18" ht="13.5" customHeight="1">
      <c r="A38" s="23">
        <v>26</v>
      </c>
      <c r="B38" s="15" t="s">
        <v>22</v>
      </c>
      <c r="C38" s="13" t="s">
        <v>3</v>
      </c>
      <c r="D38" s="53">
        <v>30</v>
      </c>
      <c r="E38" s="42" t="s">
        <v>0</v>
      </c>
      <c r="F38" s="55">
        <v>40</v>
      </c>
      <c r="G38" s="53">
        <v>25</v>
      </c>
      <c r="H38" s="42" t="s">
        <v>0</v>
      </c>
      <c r="I38" s="55">
        <v>30</v>
      </c>
      <c r="J38" s="41">
        <f t="shared" si="0"/>
        <v>27.27272727272727</v>
      </c>
      <c r="K38" s="53">
        <v>30</v>
      </c>
      <c r="L38" s="42" t="s">
        <v>0</v>
      </c>
      <c r="M38" s="55">
        <v>40</v>
      </c>
      <c r="N38" s="41">
        <f t="shared" si="3"/>
        <v>0</v>
      </c>
      <c r="P38" s="12"/>
      <c r="Q38" s="12"/>
      <c r="R38" s="12"/>
    </row>
    <row r="39" spans="1:18" ht="12.75" customHeight="1">
      <c r="A39" s="23">
        <v>27</v>
      </c>
      <c r="B39" s="15" t="s">
        <v>21</v>
      </c>
      <c r="C39" s="13" t="s">
        <v>3</v>
      </c>
      <c r="D39" s="53">
        <v>20</v>
      </c>
      <c r="E39" s="42" t="s">
        <v>0</v>
      </c>
      <c r="F39" s="55">
        <v>30</v>
      </c>
      <c r="G39" s="53">
        <v>30</v>
      </c>
      <c r="H39" s="54" t="s">
        <v>0</v>
      </c>
      <c r="I39" s="55">
        <v>40</v>
      </c>
      <c r="J39" s="41">
        <f t="shared" si="0"/>
        <v>-28.57142857142857</v>
      </c>
      <c r="K39" s="53">
        <v>20</v>
      </c>
      <c r="L39" s="42" t="s">
        <v>0</v>
      </c>
      <c r="M39" s="55">
        <v>30</v>
      </c>
      <c r="N39" s="41">
        <f t="shared" si="3"/>
        <v>0</v>
      </c>
      <c r="P39" s="12"/>
      <c r="Q39" s="12"/>
      <c r="R39" s="12"/>
    </row>
    <row r="40" spans="1:18" ht="13.5" customHeight="1">
      <c r="A40" s="23">
        <v>28</v>
      </c>
      <c r="B40" s="15" t="s">
        <v>60</v>
      </c>
      <c r="C40" s="13" t="s">
        <v>42</v>
      </c>
      <c r="D40" s="31">
        <v>50</v>
      </c>
      <c r="E40" s="42" t="s">
        <v>0</v>
      </c>
      <c r="F40" s="61">
        <v>60</v>
      </c>
      <c r="G40" s="56">
        <v>40</v>
      </c>
      <c r="H40" s="59" t="s">
        <v>0</v>
      </c>
      <c r="I40" s="58">
        <v>60</v>
      </c>
      <c r="J40" s="41">
        <f t="shared" si="0"/>
        <v>10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5" t="s">
        <v>73</v>
      </c>
      <c r="C41" s="13" t="s">
        <v>42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>
        <v>50</v>
      </c>
      <c r="L41" s="59" t="s">
        <v>0</v>
      </c>
      <c r="M41" s="58">
        <v>70</v>
      </c>
      <c r="N41" s="41">
        <f t="shared" si="3"/>
        <v>0</v>
      </c>
      <c r="P41" s="12"/>
      <c r="Q41" s="12"/>
      <c r="R41" s="12"/>
    </row>
    <row r="42" spans="1:18" ht="12.75" customHeight="1">
      <c r="A42" s="23">
        <v>30</v>
      </c>
      <c r="B42" s="18" t="s">
        <v>74</v>
      </c>
      <c r="C42" s="13" t="s">
        <v>3</v>
      </c>
      <c r="D42" s="53">
        <v>50</v>
      </c>
      <c r="E42" s="43" t="s">
        <v>0</v>
      </c>
      <c r="F42" s="55">
        <v>70</v>
      </c>
      <c r="G42" s="56" t="s">
        <v>0</v>
      </c>
      <c r="H42" s="59" t="s">
        <v>0</v>
      </c>
      <c r="I42" s="58" t="s">
        <v>0</v>
      </c>
      <c r="J42" s="41" t="s">
        <v>0</v>
      </c>
      <c r="K42" s="56" t="s">
        <v>0</v>
      </c>
      <c r="L42" s="59" t="s">
        <v>0</v>
      </c>
      <c r="M42" s="58" t="s">
        <v>0</v>
      </c>
      <c r="N42" s="41" t="s">
        <v>0</v>
      </c>
      <c r="P42" s="12"/>
      <c r="Q42" s="12"/>
      <c r="R42" s="12"/>
    </row>
    <row r="43" spans="1:18" ht="13.5" customHeight="1">
      <c r="A43" s="23">
        <v>31</v>
      </c>
      <c r="B43" s="15" t="s">
        <v>23</v>
      </c>
      <c r="C43" s="13" t="s">
        <v>25</v>
      </c>
      <c r="D43" s="53">
        <v>50</v>
      </c>
      <c r="E43" s="43" t="s">
        <v>0</v>
      </c>
      <c r="F43" s="55">
        <v>70</v>
      </c>
      <c r="G43" s="53">
        <v>30</v>
      </c>
      <c r="H43" s="21" t="s">
        <v>0</v>
      </c>
      <c r="I43" s="21">
        <v>60</v>
      </c>
      <c r="J43" s="41">
        <f t="shared" si="0"/>
        <v>33.33333333333333</v>
      </c>
      <c r="K43" s="53">
        <v>35</v>
      </c>
      <c r="L43" s="49" t="s">
        <v>0</v>
      </c>
      <c r="M43" s="55">
        <v>60</v>
      </c>
      <c r="N43" s="41">
        <f t="shared" si="3"/>
        <v>26.31578947368421</v>
      </c>
      <c r="P43" s="12"/>
      <c r="Q43" s="12"/>
      <c r="R43" s="12"/>
    </row>
    <row r="44" spans="1:18" ht="13.5" customHeight="1">
      <c r="A44" s="23">
        <v>32</v>
      </c>
      <c r="B44" s="15" t="s">
        <v>64</v>
      </c>
      <c r="C44" s="13" t="s">
        <v>2</v>
      </c>
      <c r="D44" s="53">
        <v>35</v>
      </c>
      <c r="E44" s="43" t="s">
        <v>0</v>
      </c>
      <c r="F44" s="55">
        <v>50</v>
      </c>
      <c r="G44" s="56">
        <v>30</v>
      </c>
      <c r="H44" s="43" t="s">
        <v>0</v>
      </c>
      <c r="I44" s="58">
        <v>40</v>
      </c>
      <c r="J44" s="41">
        <f t="shared" si="0"/>
        <v>21.428571428571427</v>
      </c>
      <c r="K44" s="53">
        <v>30</v>
      </c>
      <c r="L44" s="55" t="s">
        <v>0</v>
      </c>
      <c r="M44" s="55">
        <v>40</v>
      </c>
      <c r="N44" s="41">
        <f t="shared" si="3"/>
        <v>21.428571428571427</v>
      </c>
      <c r="P44" s="12"/>
      <c r="Q44" s="12"/>
      <c r="R44" s="12"/>
    </row>
    <row r="45" spans="1:18" ht="13.5" customHeight="1">
      <c r="A45" s="23">
        <v>33</v>
      </c>
      <c r="B45" s="15" t="s">
        <v>65</v>
      </c>
      <c r="C45" s="13" t="s">
        <v>3</v>
      </c>
      <c r="D45" s="53">
        <v>25</v>
      </c>
      <c r="E45" s="43" t="s">
        <v>0</v>
      </c>
      <c r="F45" s="55">
        <v>50</v>
      </c>
      <c r="G45" s="57">
        <v>30</v>
      </c>
      <c r="H45" s="43" t="s">
        <v>0</v>
      </c>
      <c r="I45" s="58">
        <v>40</v>
      </c>
      <c r="J45" s="41">
        <f t="shared" si="0"/>
        <v>7.142857142857142</v>
      </c>
      <c r="K45" s="57">
        <v>30</v>
      </c>
      <c r="L45" s="43" t="s">
        <v>0</v>
      </c>
      <c r="M45" s="58">
        <v>40</v>
      </c>
      <c r="N45" s="41">
        <f t="shared" si="3"/>
        <v>7.142857142857142</v>
      </c>
      <c r="P45" s="12"/>
      <c r="Q45" s="12"/>
      <c r="R45" s="12"/>
    </row>
    <row r="46" spans="1:18" ht="12.75" customHeight="1">
      <c r="A46" s="23">
        <v>34</v>
      </c>
      <c r="B46" s="18" t="s">
        <v>70</v>
      </c>
      <c r="C46" s="13" t="s">
        <v>3</v>
      </c>
      <c r="D46" s="53">
        <v>30</v>
      </c>
      <c r="E46" s="43" t="s">
        <v>0</v>
      </c>
      <c r="F46" s="55">
        <v>60</v>
      </c>
      <c r="G46" s="53">
        <v>30</v>
      </c>
      <c r="H46" s="21" t="s">
        <v>0</v>
      </c>
      <c r="I46" s="21">
        <v>80</v>
      </c>
      <c r="J46" s="41">
        <f>((D46+F46)/2-(G46+I46)/2)/((G46+I46)/2)*100</f>
        <v>-18.181818181818183</v>
      </c>
      <c r="K46" s="53">
        <v>45</v>
      </c>
      <c r="L46" s="55" t="s">
        <v>0</v>
      </c>
      <c r="M46" s="55">
        <v>70</v>
      </c>
      <c r="N46" s="41">
        <f t="shared" si="3"/>
        <v>-21.73913043478261</v>
      </c>
      <c r="P46" s="12"/>
      <c r="Q46" s="12"/>
      <c r="R46" s="12"/>
    </row>
    <row r="47" spans="1:18" ht="13.5" customHeight="1">
      <c r="A47" s="23">
        <v>35</v>
      </c>
      <c r="B47" s="18" t="s">
        <v>71</v>
      </c>
      <c r="C47" s="13" t="s">
        <v>3</v>
      </c>
      <c r="D47" s="53">
        <v>50</v>
      </c>
      <c r="E47" s="43" t="s">
        <v>0</v>
      </c>
      <c r="F47" s="55">
        <v>60</v>
      </c>
      <c r="G47" s="56">
        <v>40</v>
      </c>
      <c r="H47" s="59" t="s">
        <v>0</v>
      </c>
      <c r="I47" s="58">
        <v>70</v>
      </c>
      <c r="J47" s="41">
        <f>((D47+F47)/2-(G47+I47)/2)/((G47+I47)/2)*100</f>
        <v>0</v>
      </c>
      <c r="K47" s="56">
        <v>45</v>
      </c>
      <c r="L47" s="59" t="s">
        <v>0</v>
      </c>
      <c r="M47" s="58">
        <v>60</v>
      </c>
      <c r="N47" s="41">
        <f t="shared" si="3"/>
        <v>4.761904761904762</v>
      </c>
      <c r="P47" s="12"/>
      <c r="Q47" s="12"/>
      <c r="R47" s="12"/>
    </row>
    <row r="48" spans="1:18" ht="13.5" customHeight="1">
      <c r="A48" s="23">
        <v>36</v>
      </c>
      <c r="B48" s="15" t="s">
        <v>29</v>
      </c>
      <c r="C48" s="13" t="s">
        <v>3</v>
      </c>
      <c r="D48" s="53">
        <v>50</v>
      </c>
      <c r="E48" s="43" t="s">
        <v>0</v>
      </c>
      <c r="F48" s="55">
        <v>80</v>
      </c>
      <c r="G48" s="53">
        <v>80</v>
      </c>
      <c r="H48" s="49" t="s">
        <v>0</v>
      </c>
      <c r="I48" s="55">
        <v>120</v>
      </c>
      <c r="J48" s="41">
        <f aca="true" t="shared" si="4" ref="J48:J60">((D48+F48)/2-(G48+I48)/2)/((G48+I48)/2)*100</f>
        <v>-35</v>
      </c>
      <c r="K48" s="53">
        <v>60</v>
      </c>
      <c r="L48" s="49" t="s">
        <v>0</v>
      </c>
      <c r="M48" s="55">
        <v>100</v>
      </c>
      <c r="N48" s="41">
        <f>((D48+F48)/2-(K48+M48)/2)/((K48+M48)/2)*100</f>
        <v>-18.75</v>
      </c>
      <c r="P48" s="12"/>
      <c r="Q48" s="12"/>
      <c r="R48" s="12"/>
    </row>
    <row r="49" spans="1:18" ht="13.5" customHeight="1">
      <c r="A49" s="23">
        <v>37</v>
      </c>
      <c r="B49" s="17" t="s">
        <v>19</v>
      </c>
      <c r="C49" s="16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42" t="s">
        <v>0</v>
      </c>
      <c r="M49" s="43">
        <v>350</v>
      </c>
      <c r="N49" s="41">
        <f>((D49+F49)/2-(K49+M49)/2)/((K49+M49)/2)*100</f>
        <v>11.11111111111111</v>
      </c>
      <c r="P49" s="12"/>
      <c r="Q49" s="12"/>
      <c r="R49" s="12"/>
    </row>
    <row r="50" spans="1:18" ht="15" customHeight="1">
      <c r="A50" s="23">
        <v>38</v>
      </c>
      <c r="B50" s="17" t="s">
        <v>5</v>
      </c>
      <c r="C50" s="13" t="s">
        <v>3</v>
      </c>
      <c r="D50" s="31">
        <v>300</v>
      </c>
      <c r="E50" s="42" t="s">
        <v>0</v>
      </c>
      <c r="F50" s="43">
        <v>400</v>
      </c>
      <c r="G50" s="31">
        <v>300</v>
      </c>
      <c r="H50" s="42" t="s">
        <v>0</v>
      </c>
      <c r="I50" s="43">
        <v>400</v>
      </c>
      <c r="J50" s="41">
        <f t="shared" si="4"/>
        <v>0</v>
      </c>
      <c r="K50" s="31">
        <v>280</v>
      </c>
      <c r="L50" s="54" t="s">
        <v>0</v>
      </c>
      <c r="M50" s="43">
        <v>340</v>
      </c>
      <c r="N50" s="41">
        <f>((D50+F50)/2-(K50+M50)/2)/((K50+M50)/2)*100</f>
        <v>12.903225806451612</v>
      </c>
      <c r="P50" s="12"/>
      <c r="Q50" s="12"/>
      <c r="R50" s="12"/>
    </row>
    <row r="51" spans="1:18" ht="12" customHeight="1">
      <c r="A51" s="23">
        <v>39</v>
      </c>
      <c r="B51" s="17" t="s">
        <v>6</v>
      </c>
      <c r="C51" s="16" t="s">
        <v>3</v>
      </c>
      <c r="D51" s="31">
        <v>700</v>
      </c>
      <c r="E51" s="43" t="s">
        <v>0</v>
      </c>
      <c r="F51" s="43">
        <v>1600</v>
      </c>
      <c r="G51" s="31">
        <v>600</v>
      </c>
      <c r="H51" s="43" t="s">
        <v>0</v>
      </c>
      <c r="I51" s="62">
        <v>1300</v>
      </c>
      <c r="J51" s="41">
        <f t="shared" si="4"/>
        <v>21.052631578947366</v>
      </c>
      <c r="K51" s="31">
        <v>600</v>
      </c>
      <c r="L51" s="42" t="s">
        <v>0</v>
      </c>
      <c r="M51" s="43">
        <v>1500</v>
      </c>
      <c r="N51" s="41">
        <f>((D51+F51)/2-(K51+M51)/2)/((K51+M51)/2)*100</f>
        <v>9.523809523809524</v>
      </c>
      <c r="P51" s="12"/>
      <c r="Q51" s="12"/>
      <c r="R51" s="12"/>
    </row>
    <row r="52" spans="1:18" ht="14.25" customHeight="1">
      <c r="A52" s="23">
        <v>40</v>
      </c>
      <c r="B52" s="15" t="s">
        <v>20</v>
      </c>
      <c r="C52" s="13" t="s">
        <v>3</v>
      </c>
      <c r="D52" s="31">
        <v>180</v>
      </c>
      <c r="E52" s="42" t="s">
        <v>0</v>
      </c>
      <c r="F52" s="43">
        <v>220</v>
      </c>
      <c r="G52" s="31">
        <v>190</v>
      </c>
      <c r="H52" s="42" t="s">
        <v>0</v>
      </c>
      <c r="I52" s="43">
        <v>230</v>
      </c>
      <c r="J52" s="41">
        <f t="shared" si="4"/>
        <v>-4.761904761904762</v>
      </c>
      <c r="K52" s="31">
        <v>140</v>
      </c>
      <c r="L52" s="48" t="s">
        <v>0</v>
      </c>
      <c r="M52" s="43">
        <v>180</v>
      </c>
      <c r="N52" s="41">
        <f aca="true" t="shared" si="5" ref="N52:N60">((D52+F52)/2-(K52+M52)/2)/((K52+M52)/2)*100</f>
        <v>25</v>
      </c>
      <c r="P52" s="12"/>
      <c r="Q52" s="12"/>
      <c r="R52" s="12"/>
    </row>
    <row r="53" spans="1:17" ht="13.5" customHeight="1">
      <c r="A53" s="23">
        <v>41</v>
      </c>
      <c r="B53" s="15" t="s">
        <v>13</v>
      </c>
      <c r="C53" s="16" t="s">
        <v>3</v>
      </c>
      <c r="D53" s="31">
        <v>720</v>
      </c>
      <c r="E53" s="42" t="s">
        <v>0</v>
      </c>
      <c r="F53" s="43">
        <v>750</v>
      </c>
      <c r="G53" s="31">
        <v>720</v>
      </c>
      <c r="H53" s="42" t="s">
        <v>0</v>
      </c>
      <c r="I53" s="43">
        <v>750</v>
      </c>
      <c r="J53" s="41">
        <f t="shared" si="4"/>
        <v>0</v>
      </c>
      <c r="K53" s="31">
        <v>650</v>
      </c>
      <c r="L53" s="42" t="s">
        <v>0</v>
      </c>
      <c r="M53" s="43">
        <v>700</v>
      </c>
      <c r="N53" s="41">
        <f t="shared" si="5"/>
        <v>8.88888888888889</v>
      </c>
      <c r="P53" s="12"/>
      <c r="Q53" s="12"/>
    </row>
    <row r="54" spans="1:14" ht="13.5" customHeight="1">
      <c r="A54" s="23">
        <v>42</v>
      </c>
      <c r="B54" s="15" t="s">
        <v>28</v>
      </c>
      <c r="C54" s="13" t="s">
        <v>3</v>
      </c>
      <c r="D54" s="31">
        <v>580</v>
      </c>
      <c r="E54" s="43" t="s">
        <v>0</v>
      </c>
      <c r="F54" s="43">
        <v>620</v>
      </c>
      <c r="G54" s="31">
        <v>580</v>
      </c>
      <c r="H54" s="43" t="s">
        <v>0</v>
      </c>
      <c r="I54" s="43">
        <v>630</v>
      </c>
      <c r="J54" s="41">
        <f t="shared" si="4"/>
        <v>-0.8264462809917356</v>
      </c>
      <c r="K54" s="31">
        <v>550</v>
      </c>
      <c r="L54" s="43" t="s">
        <v>0</v>
      </c>
      <c r="M54" s="43">
        <v>600</v>
      </c>
      <c r="N54" s="41">
        <f t="shared" si="5"/>
        <v>4.3478260869565215</v>
      </c>
    </row>
    <row r="55" spans="1:14" ht="13.5" customHeight="1">
      <c r="A55" s="23">
        <v>43</v>
      </c>
      <c r="B55" s="15" t="s">
        <v>31</v>
      </c>
      <c r="C55" s="16" t="s">
        <v>3</v>
      </c>
      <c r="D55" s="31">
        <v>320</v>
      </c>
      <c r="E55" s="42" t="s">
        <v>0</v>
      </c>
      <c r="F55" s="43">
        <v>340</v>
      </c>
      <c r="G55" s="31">
        <v>340</v>
      </c>
      <c r="H55" s="42" t="s">
        <v>0</v>
      </c>
      <c r="I55" s="43">
        <v>350</v>
      </c>
      <c r="J55" s="41">
        <f t="shared" si="4"/>
        <v>-4.3478260869565215</v>
      </c>
      <c r="K55" s="31">
        <v>290</v>
      </c>
      <c r="L55" s="42" t="s">
        <v>0</v>
      </c>
      <c r="M55" s="43">
        <v>300</v>
      </c>
      <c r="N55" s="41">
        <f t="shared" si="5"/>
        <v>11.864406779661017</v>
      </c>
    </row>
    <row r="56" spans="1:14" ht="13.5" customHeight="1">
      <c r="A56" s="23">
        <v>44</v>
      </c>
      <c r="B56" s="15" t="s">
        <v>32</v>
      </c>
      <c r="C56" s="13" t="s">
        <v>3</v>
      </c>
      <c r="D56" s="31">
        <v>190</v>
      </c>
      <c r="E56" s="42" t="s">
        <v>0</v>
      </c>
      <c r="F56" s="43">
        <v>215</v>
      </c>
      <c r="G56" s="31">
        <v>240</v>
      </c>
      <c r="H56" s="42" t="s">
        <v>0</v>
      </c>
      <c r="I56" s="43">
        <v>250</v>
      </c>
      <c r="J56" s="41">
        <f t="shared" si="4"/>
        <v>-17.346938775510203</v>
      </c>
      <c r="K56" s="31">
        <v>155</v>
      </c>
      <c r="L56" s="42" t="s">
        <v>0</v>
      </c>
      <c r="M56" s="43">
        <v>165</v>
      </c>
      <c r="N56" s="41">
        <f t="shared" si="5"/>
        <v>26.5625</v>
      </c>
    </row>
    <row r="57" spans="1:14" ht="14.25" customHeight="1">
      <c r="A57" s="23">
        <v>45</v>
      </c>
      <c r="B57" s="15" t="s">
        <v>33</v>
      </c>
      <c r="C57" s="16" t="s">
        <v>7</v>
      </c>
      <c r="D57" s="31">
        <v>60</v>
      </c>
      <c r="E57" s="42" t="s">
        <v>0</v>
      </c>
      <c r="F57" s="43">
        <v>62</v>
      </c>
      <c r="G57" s="31">
        <v>68</v>
      </c>
      <c r="H57" s="42" t="s">
        <v>0</v>
      </c>
      <c r="I57" s="43">
        <v>70</v>
      </c>
      <c r="J57" s="41">
        <f t="shared" si="4"/>
        <v>-11.594202898550725</v>
      </c>
      <c r="K57" s="31">
        <v>50</v>
      </c>
      <c r="L57" s="42" t="s">
        <v>0</v>
      </c>
      <c r="M57" s="43">
        <v>52</v>
      </c>
      <c r="N57" s="41">
        <f t="shared" si="5"/>
        <v>19.607843137254903</v>
      </c>
    </row>
    <row r="58" spans="1:14" ht="14.25" customHeight="1">
      <c r="A58" s="23">
        <v>46</v>
      </c>
      <c r="B58" s="15" t="s">
        <v>41</v>
      </c>
      <c r="C58" s="13" t="s">
        <v>3</v>
      </c>
      <c r="D58" s="31">
        <v>40</v>
      </c>
      <c r="E58" s="42" t="s">
        <v>0</v>
      </c>
      <c r="F58" s="43">
        <v>45</v>
      </c>
      <c r="G58" s="31">
        <v>40</v>
      </c>
      <c r="H58" s="42" t="s">
        <v>0</v>
      </c>
      <c r="I58" s="43">
        <v>45</v>
      </c>
      <c r="J58" s="41">
        <f t="shared" si="4"/>
        <v>0</v>
      </c>
      <c r="K58" s="31">
        <v>32</v>
      </c>
      <c r="L58" s="42" t="s">
        <v>0</v>
      </c>
      <c r="M58" s="43">
        <v>35</v>
      </c>
      <c r="N58" s="41">
        <f t="shared" si="5"/>
        <v>26.865671641791046</v>
      </c>
    </row>
    <row r="59" spans="1:14" ht="15" customHeight="1">
      <c r="A59" s="23">
        <v>47</v>
      </c>
      <c r="B59" s="15" t="s">
        <v>37</v>
      </c>
      <c r="C59" s="13" t="s">
        <v>2</v>
      </c>
      <c r="D59" s="31">
        <v>28</v>
      </c>
      <c r="E59" s="42" t="s">
        <v>0</v>
      </c>
      <c r="F59" s="43">
        <v>40</v>
      </c>
      <c r="G59" s="31">
        <v>28</v>
      </c>
      <c r="H59" s="42" t="s">
        <v>0</v>
      </c>
      <c r="I59" s="43">
        <v>40</v>
      </c>
      <c r="J59" s="41">
        <f t="shared" si="4"/>
        <v>0</v>
      </c>
      <c r="K59" s="31">
        <v>25</v>
      </c>
      <c r="L59" s="42" t="s">
        <v>0</v>
      </c>
      <c r="M59" s="43">
        <v>35</v>
      </c>
      <c r="N59" s="41">
        <f t="shared" si="5"/>
        <v>13.333333333333334</v>
      </c>
    </row>
    <row r="60" spans="1:14" ht="16.5" customHeight="1">
      <c r="A60" s="23">
        <v>48</v>
      </c>
      <c r="B60" s="15" t="s">
        <v>36</v>
      </c>
      <c r="C60" s="13" t="s">
        <v>3</v>
      </c>
      <c r="D60" s="31">
        <v>680</v>
      </c>
      <c r="E60" s="42" t="s">
        <v>0</v>
      </c>
      <c r="F60" s="43">
        <v>880</v>
      </c>
      <c r="G60" s="31">
        <v>680</v>
      </c>
      <c r="H60" s="42" t="s">
        <v>0</v>
      </c>
      <c r="I60" s="43">
        <v>920</v>
      </c>
      <c r="J60" s="41">
        <f t="shared" si="4"/>
        <v>-2.5</v>
      </c>
      <c r="K60" s="31">
        <v>510</v>
      </c>
      <c r="L60" s="42" t="s">
        <v>0</v>
      </c>
      <c r="M60" s="43">
        <v>720</v>
      </c>
      <c r="N60" s="41">
        <f t="shared" si="5"/>
        <v>26.82926829268293</v>
      </c>
    </row>
    <row r="61" spans="1:13" s="14" customFormat="1" ht="17.25" customHeight="1">
      <c r="A61" s="19"/>
      <c r="K61" s="63"/>
      <c r="L61" s="64"/>
      <c r="M61" s="63"/>
    </row>
    <row r="62" spans="1:14" ht="18" customHeight="1">
      <c r="A62" s="108" t="s">
        <v>89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5" ht="17.25" customHeight="1">
      <c r="A63" s="113" t="s">
        <v>27</v>
      </c>
      <c r="B63" s="114"/>
      <c r="C63" s="114"/>
      <c r="D63" s="114"/>
      <c r="E63" s="114"/>
      <c r="F63" s="115"/>
      <c r="G63" s="84" t="s">
        <v>26</v>
      </c>
      <c r="H63" s="85"/>
      <c r="I63" s="85"/>
      <c r="J63" s="85"/>
      <c r="K63" s="85"/>
      <c r="L63" s="85"/>
      <c r="M63" s="85"/>
      <c r="N63" s="86"/>
      <c r="O63" s="10"/>
    </row>
    <row r="64" spans="1:14" ht="19.5" customHeight="1">
      <c r="A64" s="112" t="s">
        <v>10</v>
      </c>
      <c r="B64" s="112"/>
      <c r="C64" s="72" t="s">
        <v>8</v>
      </c>
      <c r="D64" s="72"/>
      <c r="E64" s="72"/>
      <c r="F64" s="72"/>
      <c r="G64" s="116" t="s">
        <v>10</v>
      </c>
      <c r="H64" s="117"/>
      <c r="I64" s="117"/>
      <c r="J64" s="118"/>
      <c r="K64" s="109" t="s">
        <v>9</v>
      </c>
      <c r="L64" s="110"/>
      <c r="M64" s="110"/>
      <c r="N64" s="111"/>
    </row>
    <row r="65" spans="1:14" ht="41.25" customHeight="1">
      <c r="A65" s="73" t="s">
        <v>91</v>
      </c>
      <c r="B65" s="74"/>
      <c r="C65" s="68" t="s">
        <v>75</v>
      </c>
      <c r="D65" s="69"/>
      <c r="E65" s="69"/>
      <c r="F65" s="70"/>
      <c r="G65" s="65" t="s">
        <v>94</v>
      </c>
      <c r="H65" s="66"/>
      <c r="I65" s="66"/>
      <c r="J65" s="67"/>
      <c r="K65" s="68" t="s">
        <v>97</v>
      </c>
      <c r="L65" s="69"/>
      <c r="M65" s="69"/>
      <c r="N65" s="70"/>
    </row>
    <row r="66" spans="1:14" ht="41.25" customHeight="1">
      <c r="A66" s="73" t="s">
        <v>92</v>
      </c>
      <c r="B66" s="74"/>
      <c r="C66" s="68" t="s">
        <v>75</v>
      </c>
      <c r="D66" s="69"/>
      <c r="E66" s="69"/>
      <c r="F66" s="70"/>
      <c r="G66" s="65" t="s">
        <v>95</v>
      </c>
      <c r="H66" s="66"/>
      <c r="I66" s="66"/>
      <c r="J66" s="67"/>
      <c r="K66" s="68" t="s">
        <v>76</v>
      </c>
      <c r="L66" s="69"/>
      <c r="M66" s="69"/>
      <c r="N66" s="70"/>
    </row>
    <row r="67" spans="1:14" ht="34.5" customHeight="1">
      <c r="A67" s="73" t="s">
        <v>93</v>
      </c>
      <c r="B67" s="74"/>
      <c r="C67" s="68" t="s">
        <v>75</v>
      </c>
      <c r="D67" s="69"/>
      <c r="E67" s="69"/>
      <c r="F67" s="70"/>
      <c r="G67" s="65" t="s">
        <v>96</v>
      </c>
      <c r="H67" s="66"/>
      <c r="I67" s="66"/>
      <c r="J67" s="67"/>
      <c r="K67" s="68" t="s">
        <v>76</v>
      </c>
      <c r="L67" s="69"/>
      <c r="M67" s="69"/>
      <c r="N67" s="70"/>
    </row>
    <row r="68" spans="1:14" ht="47.25" customHeight="1" hidden="1">
      <c r="A68" s="71" t="s">
        <v>47</v>
      </c>
      <c r="B68" s="71"/>
      <c r="C68" s="32" t="s">
        <v>51</v>
      </c>
      <c r="D68" s="32"/>
      <c r="E68" s="32"/>
      <c r="F68" s="32"/>
      <c r="G68" s="32" t="s">
        <v>46</v>
      </c>
      <c r="H68" s="32"/>
      <c r="I68" s="32"/>
      <c r="J68" s="32"/>
      <c r="K68" s="76" t="s">
        <v>45</v>
      </c>
      <c r="L68" s="76"/>
      <c r="M68" s="76"/>
      <c r="N68" s="76"/>
    </row>
    <row r="69" spans="1:14" ht="48.75" customHeight="1" hidden="1">
      <c r="A69" s="71"/>
      <c r="B69" s="71"/>
      <c r="C69" s="32" t="s">
        <v>51</v>
      </c>
      <c r="D69" s="32"/>
      <c r="E69" s="32"/>
      <c r="F69" s="32"/>
      <c r="G69" s="32"/>
      <c r="H69" s="32"/>
      <c r="I69" s="32"/>
      <c r="J69" s="32"/>
      <c r="K69" s="76"/>
      <c r="L69" s="76"/>
      <c r="M69" s="76"/>
      <c r="N69" s="76"/>
    </row>
    <row r="70" spans="1:14" ht="3.75" customHeight="1" hidden="1">
      <c r="A70" s="71"/>
      <c r="B70" s="71"/>
      <c r="C70" s="32" t="s">
        <v>51</v>
      </c>
      <c r="D70" s="32"/>
      <c r="E70" s="32"/>
      <c r="F70" s="32"/>
      <c r="G70" s="32" t="s">
        <v>43</v>
      </c>
      <c r="H70" s="32"/>
      <c r="I70" s="32"/>
      <c r="J70" s="32"/>
      <c r="K70" s="76" t="s">
        <v>44</v>
      </c>
      <c r="L70" s="76"/>
      <c r="M70" s="76"/>
      <c r="N70" s="76"/>
    </row>
    <row r="71" spans="1:14" ht="19.5" customHeight="1">
      <c r="A71" s="80" t="s">
        <v>63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</row>
    <row r="72" spans="1:14" ht="27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6" t="s">
        <v>63</v>
      </c>
      <c r="L72" s="6"/>
      <c r="M72" s="6"/>
      <c r="N72" s="6"/>
    </row>
    <row r="73" spans="11:14" ht="15" customHeight="1">
      <c r="K73" s="77" t="s">
        <v>90</v>
      </c>
      <c r="L73" s="77"/>
      <c r="M73" s="77"/>
      <c r="N73" s="77"/>
    </row>
    <row r="74" spans="11:14" ht="14.25" customHeight="1">
      <c r="K74" s="78" t="s">
        <v>78</v>
      </c>
      <c r="L74" s="79"/>
      <c r="M74" s="79"/>
      <c r="N74" s="79"/>
    </row>
    <row r="75" spans="11:14" ht="12" customHeight="1">
      <c r="K75" s="77" t="s">
        <v>80</v>
      </c>
      <c r="L75" s="77"/>
      <c r="M75" s="77"/>
      <c r="N75" s="77"/>
    </row>
    <row r="76" spans="11:14" ht="13.5">
      <c r="K76" s="88" t="s">
        <v>79</v>
      </c>
      <c r="L76" s="88"/>
      <c r="M76" s="88"/>
      <c r="N76" s="88"/>
    </row>
    <row r="77" spans="1:14" ht="15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77"/>
      <c r="L77" s="77"/>
      <c r="M77" s="77"/>
      <c r="N77" s="77"/>
    </row>
    <row r="78" spans="1:14" ht="15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88"/>
      <c r="L78" s="88"/>
      <c r="M78" s="88"/>
      <c r="N78" s="88"/>
    </row>
    <row r="81" spans="13:16" ht="13.5">
      <c r="M81" s="29"/>
      <c r="N81"/>
      <c r="O81"/>
      <c r="P81"/>
    </row>
    <row r="82" spans="13:16" ht="15.75">
      <c r="M82" s="78"/>
      <c r="N82" s="98"/>
      <c r="O82" s="98"/>
      <c r="P82" s="98"/>
    </row>
    <row r="83" spans="13:16" ht="15.75">
      <c r="M83" s="77"/>
      <c r="N83" s="77"/>
      <c r="O83" s="77"/>
      <c r="P83" s="77"/>
    </row>
    <row r="84" spans="13:16" ht="13.5">
      <c r="M84" s="88"/>
      <c r="N84" s="88"/>
      <c r="O84" s="88"/>
      <c r="P84" s="88"/>
    </row>
    <row r="85" spans="13:16" ht="15.75">
      <c r="M85" s="78"/>
      <c r="N85" s="98"/>
      <c r="O85" s="98"/>
      <c r="P85" s="98"/>
    </row>
    <row r="86" spans="13:16" ht="15.75">
      <c r="M86" s="77"/>
      <c r="N86" s="77"/>
      <c r="O86" s="77"/>
      <c r="P86" s="77"/>
    </row>
    <row r="87" spans="13:16" ht="13.5">
      <c r="M87" s="88"/>
      <c r="N87" s="88"/>
      <c r="O87" s="88"/>
      <c r="P87" s="88"/>
    </row>
    <row r="88" spans="13:16" ht="15.75">
      <c r="M88" s="77"/>
      <c r="N88" s="77"/>
      <c r="O88" s="77"/>
      <c r="P88" s="77"/>
    </row>
  </sheetData>
  <sheetProtection/>
  <mergeCells count="59">
    <mergeCell ref="D10:F12"/>
    <mergeCell ref="A62:N62"/>
    <mergeCell ref="K10:M12"/>
    <mergeCell ref="K64:N64"/>
    <mergeCell ref="A64:B64"/>
    <mergeCell ref="A63:F63"/>
    <mergeCell ref="B10:B12"/>
    <mergeCell ref="G10:I12"/>
    <mergeCell ref="G64:J64"/>
    <mergeCell ref="A10:A12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3:N63"/>
    <mergeCell ref="N10:N12"/>
    <mergeCell ref="K69:N69"/>
    <mergeCell ref="K76:N76"/>
    <mergeCell ref="C10:C12"/>
    <mergeCell ref="K68:N68"/>
    <mergeCell ref="K73:N73"/>
    <mergeCell ref="A69:B69"/>
    <mergeCell ref="A78:J78"/>
    <mergeCell ref="K70:N70"/>
    <mergeCell ref="K75:N75"/>
    <mergeCell ref="K74:N74"/>
    <mergeCell ref="A71:N71"/>
    <mergeCell ref="A70:B70"/>
    <mergeCell ref="A68:B68"/>
    <mergeCell ref="C64:F64"/>
    <mergeCell ref="A65:B65"/>
    <mergeCell ref="A67:B67"/>
    <mergeCell ref="C65:F65"/>
    <mergeCell ref="C67:F67"/>
    <mergeCell ref="A66:B66"/>
    <mergeCell ref="C66:F66"/>
    <mergeCell ref="G66:J66"/>
    <mergeCell ref="K66:N66"/>
    <mergeCell ref="G65:J65"/>
    <mergeCell ref="G67:J67"/>
    <mergeCell ref="K65:N65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2023-04-05T06:06:07Z</cp:lastPrinted>
  <dcterms:created xsi:type="dcterms:W3CDTF">2007-06-24T07:34:26Z</dcterms:created>
  <dcterms:modified xsi:type="dcterms:W3CDTF">2023-04-06T06:00:38Z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