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<sst xmlns="http://schemas.openxmlformats.org/spreadsheetml/2006/main" count="233" uniqueCount="92">
  <si>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</si>
  <si>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</si>
  <si>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</si>
  <si>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</si>
  <si>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</si>
  <si>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</si>
  <si>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</si>
  <si>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</si>
  <si>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</si>
  <si>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</si>
  <si>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</si>
  <si>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</si>
  <si>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</si>
  <si>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</si>
  <si>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</si>
  <si>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</si>
  <si>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</si>
  <si>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</si>
  <si>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</si>
  <si>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</si>
  <si>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</si>
  <si>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</si>
  <si>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</si>
  <si>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</si>
  <si>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</si>
  <si>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</si>
  <si>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</si>
  <si>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</si>
  <si>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</si>
  <si>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</si>
  <si>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</si>
  <si>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</si>
  <si>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</si>
  <si>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</si>
  <si>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</si>
  <si>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</si>
  <si>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</si>
  <si>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</si>
  <si>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</si>
  <si>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</si>
  <si>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</si>
  <si>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</si>
  <si>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</si>
  <si>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</si>
  <si>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</si>
  <si>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</si>
  <si>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</si>
  <si>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</si>
  <si>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</si>
  <si>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</si>
  <si>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</si>
  <si>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</si>
  <si>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</si>
  <si>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</si>
  <si>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</si>
  <si>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</si>
  <si>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</si>
  <si>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</si>
  <si>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</si>
  <si>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</si>
  <si>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</si>
  <si>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</si>
  <si>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</si>
  <si>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</si>
  <si>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</si>
  <si>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</si>
  <si>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</si>
  <si>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</si>
  <si>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</si>
  <si>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</si>
  <si>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</si>
  <si>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</si>
  <si>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</si>
  <si>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</si>
  <si>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</si>
  <si>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</si>
  <si>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</si>
  <si>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</si>
  <si>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</si>
  <si>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</si>
  <si>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সয়াবিন তেল (বোতলজাত),পেঁয়াজ (দেশি), পেঁয়াজ (আমদা:),  আদা (দেশি)</t>
  </si>
  <si>
    <t xml:space="preserve"> চাল (মোটা),  ছোলা-কলাই,  সয়াবিন তেল (ক্যান-৫লি.),  রসুন (দেশি),   রসুন (আমদা:) </t>
  </si>
  <si>
    <t xml:space="preserve"> কাঁচামরিচ</t>
  </si>
  <si>
    <t xml:space="preserve">  রুই মাছ, কাতল মাছ,   পাংগাস মাছ, মাংস গরু, মোরগ-মুরগি (দেশি)জ্যান্ত, মোরগ-মুরগি (কক/সোনালি)।</t>
  </si>
  <si>
    <t>চিনি</t>
  </si>
  <si>
    <t xml:space="preserve">করল্লা, আলু, বেগুন, কাঁচাপেঁপে ,  </t>
  </si>
  <si>
    <t>স্মারক নং 12.02.9100.700.16.025.16.২৬৫</t>
  </si>
  <si>
    <t>তারিখঃ ০৬/0৪/2023 খ্রি.।</t>
  </si>
  <si>
    <t>০৬/0৪/2023</t>
  </si>
  <si>
    <t>০৬ /0৩/2০23</t>
  </si>
  <si>
    <t>০৬/0৪/2022</t>
  </si>
  <si>
    <t>ইলিশ মাছ,মুরগি (ব্রয়লার), ডিম (হাঁস)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</si>
</sst>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2" customFormat="1" ht="15.75" customHeight="1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2" customFormat="1" ht="15.75" customHeight="1">
      <c r="A3" s="58"/>
      <c r="B3" s="58"/>
      <c r="C3" s="58"/>
      <c r="D3" s="94" t="s">
        <v>79</v>
      </c>
      <c r="E3" s="94"/>
      <c r="F3" s="94"/>
      <c r="G3" s="94"/>
      <c r="H3" s="94"/>
      <c r="I3" s="94"/>
      <c r="J3" s="58"/>
      <c r="K3" s="58"/>
      <c r="L3" s="58"/>
      <c r="M3" s="58"/>
      <c r="N3" s="58"/>
    </row>
    <row r="4" spans="1:14" s="12" customFormat="1" ht="15.75" customHeight="1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6" t="s">
        <v>69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12" customFormat="1" ht="15.75" customHeight="1">
      <c r="A7" s="132" t="s">
        <v>86</v>
      </c>
      <c r="B7" s="132"/>
      <c r="C7" s="132"/>
      <c r="D7" s="132"/>
      <c r="E7" s="132"/>
      <c r="F7" s="132"/>
      <c r="H7" s="31"/>
      <c r="I7" s="23"/>
      <c r="J7" s="82" t="s">
        <v>87</v>
      </c>
      <c r="K7" s="82"/>
      <c r="L7" s="82"/>
      <c r="M7" s="82"/>
      <c r="N7" s="82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89" t="s">
        <v>27</v>
      </c>
      <c r="L8" s="89"/>
      <c r="M8" s="89"/>
      <c r="N8" s="89"/>
    </row>
    <row r="9" spans="1:17" ht="12" customHeight="1">
      <c r="A9" s="100" t="s">
        <v>45</v>
      </c>
      <c r="B9" s="97" t="s">
        <v>0</v>
      </c>
      <c r="C9" s="100" t="s">
        <v>3</v>
      </c>
      <c r="D9" s="103" t="s">
        <v>29</v>
      </c>
      <c r="E9" s="104"/>
      <c r="F9" s="105"/>
      <c r="G9" s="103" t="s">
        <v>25</v>
      </c>
      <c r="H9" s="104"/>
      <c r="I9" s="105"/>
      <c r="J9" s="83" t="s">
        <v>36</v>
      </c>
      <c r="K9" s="125" t="s">
        <v>26</v>
      </c>
      <c r="L9" s="126"/>
      <c r="M9" s="127"/>
      <c r="N9" s="83" t="s">
        <v>37</v>
      </c>
      <c r="Q9" s="65"/>
    </row>
    <row r="10" spans="1:14" ht="22.5" customHeight="1">
      <c r="A10" s="101"/>
      <c r="B10" s="98"/>
      <c r="C10" s="101"/>
      <c r="D10" s="106"/>
      <c r="E10" s="107"/>
      <c r="F10" s="108"/>
      <c r="G10" s="106"/>
      <c r="H10" s="107"/>
      <c r="I10" s="108"/>
      <c r="J10" s="84"/>
      <c r="K10" s="128"/>
      <c r="L10" s="129"/>
      <c r="M10" s="130"/>
      <c r="N10" s="84"/>
    </row>
    <row r="11" spans="1:16" ht="14.25" customHeight="1">
      <c r="A11" s="102"/>
      <c r="B11" s="99"/>
      <c r="C11" s="102"/>
      <c r="D11" s="86" t="s">
        <v>88</v>
      </c>
      <c r="E11" s="87"/>
      <c r="F11" s="88"/>
      <c r="G11" s="86" t="s">
        <v>89</v>
      </c>
      <c r="H11" s="87"/>
      <c r="I11" s="88"/>
      <c r="J11" s="85"/>
      <c r="K11" s="114" t="s">
        <v>90</v>
      </c>
      <c r="L11" s="115"/>
      <c r="M11" s="116"/>
      <c r="N11" s="8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88</v>
      </c>
      <c r="H20" s="30" t="s">
        <v>5</v>
      </c>
      <c r="I20" s="34">
        <v>100</v>
      </c>
      <c r="J20" s="24">
        <f t="shared" si="0"/>
        <v>-9.574468085106384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20</v>
      </c>
      <c r="H24" s="30" t="s">
        <v>5</v>
      </c>
      <c r="I24" s="34">
        <v>25</v>
      </c>
      <c r="J24" s="24">
        <f t="shared" si="0"/>
        <v>44.44444444444444</v>
      </c>
      <c r="K24" s="22">
        <v>28</v>
      </c>
      <c r="L24" s="30">
        <v>0</v>
      </c>
      <c r="M24" s="22">
        <v>30</v>
      </c>
      <c r="N24" s="24">
        <f t="shared" si="1"/>
        <v>12.068965517241379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35</v>
      </c>
      <c r="J25" s="24">
        <f t="shared" si="0"/>
        <v>30.76923076923077</v>
      </c>
      <c r="K25" s="22">
        <v>25</v>
      </c>
      <c r="L25" s="30" t="s">
        <v>5</v>
      </c>
      <c r="M25" s="22">
        <v>30</v>
      </c>
      <c r="N25" s="24">
        <f t="shared" si="1"/>
        <v>54.54545454545454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80</v>
      </c>
      <c r="G26" s="33">
        <v>70</v>
      </c>
      <c r="H26" s="30" t="s">
        <v>5</v>
      </c>
      <c r="I26" s="34">
        <v>90</v>
      </c>
      <c r="J26" s="24">
        <f t="shared" si="0"/>
        <v>-6.25</v>
      </c>
      <c r="K26" s="22">
        <v>50</v>
      </c>
      <c r="L26" s="30" t="s">
        <v>5</v>
      </c>
      <c r="M26" s="22">
        <v>60</v>
      </c>
      <c r="N26" s="24">
        <f t="shared" si="1"/>
        <v>36.36363636363637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125</v>
      </c>
      <c r="E27" s="30" t="s">
        <v>5</v>
      </c>
      <c r="F27" s="22">
        <v>130</v>
      </c>
      <c r="G27" s="33">
        <v>120</v>
      </c>
      <c r="H27" s="30" t="s">
        <v>5</v>
      </c>
      <c r="I27" s="34">
        <v>150</v>
      </c>
      <c r="J27" s="24">
        <f t="shared" si="0"/>
        <v>-5.555555555555555</v>
      </c>
      <c r="K27" s="22">
        <v>110</v>
      </c>
      <c r="L27" s="30" t="s">
        <v>5</v>
      </c>
      <c r="M27" s="22">
        <v>125</v>
      </c>
      <c r="N27" s="24">
        <f t="shared" si="1"/>
        <v>8.51063829787234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120</v>
      </c>
      <c r="J28" s="24">
        <f t="shared" si="0"/>
        <v>30</v>
      </c>
      <c r="K28" s="22">
        <v>60</v>
      </c>
      <c r="L28" s="30"/>
      <c r="M28" s="22">
        <v>70</v>
      </c>
      <c r="N28" s="24">
        <f t="shared" si="1"/>
        <v>100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50</v>
      </c>
      <c r="H30" s="30" t="s">
        <v>5</v>
      </c>
      <c r="I30" s="34">
        <v>60</v>
      </c>
      <c r="J30" s="24">
        <f t="shared" si="0"/>
        <v>18.181818181818183</v>
      </c>
      <c r="K30" s="22">
        <v>0</v>
      </c>
      <c r="L30" s="30" t="s">
        <v>5</v>
      </c>
      <c r="M30" s="22">
        <v>0</v>
      </c>
      <c r="N30" s="71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24</v>
      </c>
      <c r="E31" s="30"/>
      <c r="F31" s="22">
        <v>26</v>
      </c>
      <c r="G31" s="33">
        <v>18</v>
      </c>
      <c r="H31" s="30"/>
      <c r="I31" s="34">
        <v>20</v>
      </c>
      <c r="J31" s="24">
        <f t="shared" si="0"/>
        <v>31.57894736842105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25</v>
      </c>
      <c r="H32" s="30">
        <v>60</v>
      </c>
      <c r="I32" s="34">
        <v>40</v>
      </c>
      <c r="J32" s="24">
        <f t="shared" si="0"/>
        <v>53.84615384615385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-9.090909090909092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18.181818181818183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20</v>
      </c>
      <c r="L35" s="30" t="s">
        <v>5</v>
      </c>
      <c r="M35" s="22">
        <v>30</v>
      </c>
      <c r="N35" s="24">
        <f t="shared" si="2"/>
        <v>40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60</v>
      </c>
      <c r="E36" s="30" t="s">
        <v>5</v>
      </c>
      <c r="F36" s="22">
        <v>80</v>
      </c>
      <c r="G36" s="33">
        <v>100</v>
      </c>
      <c r="H36" s="30" t="s">
        <v>5</v>
      </c>
      <c r="I36" s="34">
        <v>120</v>
      </c>
      <c r="J36" s="24">
        <f t="shared" si="0"/>
        <v>-36.36363636363637</v>
      </c>
      <c r="K36" s="22">
        <v>80</v>
      </c>
      <c r="L36" s="30" t="s">
        <v>5</v>
      </c>
      <c r="M36" s="22">
        <v>100</v>
      </c>
      <c r="N36" s="24">
        <f t="shared" si="2"/>
        <v>-22.22222222222222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3.076923076923077</v>
      </c>
      <c r="K37" s="22">
        <v>250</v>
      </c>
      <c r="L37" s="30" t="s">
        <v>5</v>
      </c>
      <c r="M37" s="22">
        <v>325</v>
      </c>
      <c r="N37" s="24">
        <f t="shared" si="2"/>
        <v>16.52173913043478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1.5625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900</v>
      </c>
      <c r="H39" s="30" t="e">
        <f>-I40:J40</f>
        <v>#VALUE!</v>
      </c>
      <c r="I39" s="60">
        <v>1000</v>
      </c>
      <c r="J39" s="24">
        <f t="shared" si="0"/>
        <v>-21.052631578947366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570</v>
      </c>
      <c r="H42" s="30" t="s">
        <v>5</v>
      </c>
      <c r="I42" s="34">
        <v>600</v>
      </c>
      <c r="J42" s="24">
        <f>((D42+F42)/2-(G42+I42)/2)/((G42+I42)/2)*100</f>
        <v>0.8547008547008548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360</v>
      </c>
      <c r="G43" s="33">
        <v>340</v>
      </c>
      <c r="H43" s="30" t="s">
        <v>5</v>
      </c>
      <c r="I43" s="34">
        <v>350</v>
      </c>
      <c r="J43" s="24">
        <f t="shared" si="0"/>
        <v>2.898550724637681</v>
      </c>
      <c r="K43" s="22">
        <v>250</v>
      </c>
      <c r="L43" s="30" t="s">
        <v>5</v>
      </c>
      <c r="M43" s="22">
        <v>270</v>
      </c>
      <c r="N43" s="24">
        <f t="shared" si="2"/>
        <v>36.53846153846153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185</v>
      </c>
      <c r="E44" s="30" t="s">
        <v>5</v>
      </c>
      <c r="F44" s="22">
        <v>190</v>
      </c>
      <c r="G44" s="33">
        <v>235</v>
      </c>
      <c r="H44" s="30" t="s">
        <v>5</v>
      </c>
      <c r="I44" s="34">
        <v>240</v>
      </c>
      <c r="J44" s="24">
        <f t="shared" si="0"/>
        <v>-21.052631578947366</v>
      </c>
      <c r="K44" s="22">
        <v>155</v>
      </c>
      <c r="L44" s="30" t="s">
        <v>5</v>
      </c>
      <c r="M44" s="22">
        <v>160</v>
      </c>
      <c r="N44" s="24">
        <f t="shared" si="2"/>
        <v>19.047619047619047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60</v>
      </c>
      <c r="H45" s="30" t="s">
        <v>5</v>
      </c>
      <c r="I45" s="34">
        <v>62</v>
      </c>
      <c r="J45" s="24">
        <f t="shared" si="0"/>
        <v>-5.737704918032787</v>
      </c>
      <c r="K45" s="22">
        <v>50</v>
      </c>
      <c r="L45" s="30" t="s">
        <v>5</v>
      </c>
      <c r="M45" s="22">
        <v>60</v>
      </c>
      <c r="N45" s="24">
        <f t="shared" si="2"/>
        <v>4.545454545454546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42</v>
      </c>
      <c r="E46" s="30" t="s">
        <v>5</v>
      </c>
      <c r="F46" s="22">
        <v>44</v>
      </c>
      <c r="G46" s="33">
        <v>42</v>
      </c>
      <c r="H46" s="30" t="s">
        <v>5</v>
      </c>
      <c r="I46" s="34">
        <v>44</v>
      </c>
      <c r="J46" s="24">
        <f t="shared" si="0"/>
        <v>0</v>
      </c>
      <c r="K46" s="22">
        <v>32</v>
      </c>
      <c r="L46" s="30" t="s">
        <v>5</v>
      </c>
      <c r="M46" s="22">
        <v>36</v>
      </c>
      <c r="N46" s="24">
        <f t="shared" si="2"/>
        <v>26.47058823529412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110</v>
      </c>
      <c r="H47" s="30" t="s">
        <v>5</v>
      </c>
      <c r="I47" s="34">
        <v>112</v>
      </c>
      <c r="J47" s="24">
        <f t="shared" si="0"/>
        <v>-0.9009009009009009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7" t="s">
        <v>12</v>
      </c>
      <c r="H55" s="118"/>
      <c r="I55" s="118"/>
      <c r="J55" s="118"/>
      <c r="K55" s="118"/>
      <c r="L55" s="118"/>
      <c r="M55" s="118"/>
      <c r="N55" s="119"/>
    </row>
    <row r="56" spans="1:14" ht="19.5" customHeight="1">
      <c r="A56" s="92" t="s">
        <v>0</v>
      </c>
      <c r="B56" s="93"/>
      <c r="C56" s="78" t="s">
        <v>13</v>
      </c>
      <c r="D56" s="79"/>
      <c r="E56" s="79"/>
      <c r="F56" s="80"/>
      <c r="G56" s="122" t="s">
        <v>0</v>
      </c>
      <c r="H56" s="123"/>
      <c r="I56" s="123"/>
      <c r="J56" s="124"/>
      <c r="K56" s="141" t="s">
        <v>14</v>
      </c>
      <c r="L56" s="142"/>
      <c r="M56" s="142"/>
      <c r="N56" s="143"/>
    </row>
    <row r="57" spans="1:14" ht="50.25" customHeight="1">
      <c r="A57" s="136" t="s">
        <v>81</v>
      </c>
      <c r="B57" s="137"/>
      <c r="C57" s="111" t="s">
        <v>64</v>
      </c>
      <c r="D57" s="112"/>
      <c r="E57" s="112"/>
      <c r="F57" s="113"/>
      <c r="G57" s="72" t="s">
        <v>80</v>
      </c>
      <c r="H57" s="73"/>
      <c r="I57" s="73"/>
      <c r="J57" s="74"/>
      <c r="K57" s="111" t="s">
        <v>63</v>
      </c>
      <c r="L57" s="112"/>
      <c r="M57" s="112"/>
      <c r="N57" s="113"/>
    </row>
    <row r="58" spans="1:14" ht="41.25" customHeight="1">
      <c r="A58" s="139" t="s">
        <v>82</v>
      </c>
      <c r="B58" s="140"/>
      <c r="C58" s="111" t="s">
        <v>43</v>
      </c>
      <c r="D58" s="112"/>
      <c r="E58" s="112"/>
      <c r="F58" s="113"/>
      <c r="G58" s="133" t="s">
        <v>85</v>
      </c>
      <c r="H58" s="134"/>
      <c r="I58" s="134"/>
      <c r="J58" s="135"/>
      <c r="K58" s="111" t="s">
        <v>77</v>
      </c>
      <c r="L58" s="112"/>
      <c r="M58" s="112"/>
      <c r="N58" s="113"/>
    </row>
    <row r="59" spans="1:14" ht="45" customHeight="1">
      <c r="A59" s="90" t="s">
        <v>91</v>
      </c>
      <c r="B59" s="91"/>
      <c r="C59" s="111" t="s">
        <v>6</v>
      </c>
      <c r="D59" s="112"/>
      <c r="E59" s="112"/>
      <c r="F59" s="113"/>
      <c r="G59" s="133" t="s">
        <v>83</v>
      </c>
      <c r="H59" s="134"/>
      <c r="I59" s="134"/>
      <c r="J59" s="135"/>
      <c r="K59" s="111" t="s">
        <v>6</v>
      </c>
      <c r="L59" s="112"/>
      <c r="M59" s="112"/>
      <c r="N59" s="113"/>
    </row>
    <row r="60" spans="1:14" ht="17.25" customHeight="1">
      <c r="A60" s="61"/>
      <c r="B60" s="62" t="s">
        <v>84</v>
      </c>
      <c r="C60" s="67"/>
      <c r="D60" s="68" t="s">
        <v>6</v>
      </c>
      <c r="E60" s="68"/>
      <c r="F60" s="69"/>
      <c r="G60" s="72" t="s">
        <v>5</v>
      </c>
      <c r="H60" s="73"/>
      <c r="I60" s="73"/>
      <c r="J60" s="74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1" t="s">
        <v>34</v>
      </c>
      <c r="B63" s="131"/>
      <c r="C63" s="131"/>
      <c r="D63" s="131"/>
      <c r="E63" s="131"/>
      <c r="F63" s="131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9" t="s">
        <v>44</v>
      </c>
      <c r="L65" s="109"/>
      <c r="M65" s="109"/>
      <c r="N65" s="52"/>
    </row>
    <row r="66" spans="2:14" ht="18">
      <c r="B66" s="1" t="s">
        <v>53</v>
      </c>
      <c r="H66" s="50"/>
      <c r="J66" s="110" t="s">
        <v>58</v>
      </c>
      <c r="K66" s="110"/>
      <c r="L66" s="110"/>
      <c r="M66" s="110"/>
      <c r="N66" s="110"/>
    </row>
    <row r="67" spans="2:14" ht="19.5">
      <c r="B67" s="1" t="s">
        <v>41</v>
      </c>
      <c r="H67" s="50"/>
      <c r="J67" s="121" t="s">
        <v>78</v>
      </c>
      <c r="K67" s="121"/>
      <c r="L67" s="121"/>
      <c r="M67" s="121"/>
      <c r="N67" s="121"/>
    </row>
    <row r="68" spans="2:14" ht="19.5">
      <c r="B68" s="1" t="s">
        <v>40</v>
      </c>
      <c r="H68" s="50"/>
      <c r="J68" s="120"/>
      <c r="K68" s="120"/>
      <c r="L68" s="120"/>
      <c r="M68" s="120"/>
      <c r="N68" s="120"/>
    </row>
    <row r="69" spans="2:14" ht="19.5">
      <c r="B69" s="1" t="s">
        <v>39</v>
      </c>
      <c r="H69" s="50"/>
      <c r="J69" s="120"/>
      <c r="K69" s="120"/>
      <c r="L69" s="120"/>
      <c r="M69" s="120"/>
      <c r="N69" s="120"/>
    </row>
    <row r="70" spans="2:14" ht="19.5">
      <c r="B70" s="1" t="s">
        <v>42</v>
      </c>
      <c r="J70" s="120"/>
      <c r="K70" s="120"/>
      <c r="L70" s="120"/>
      <c r="M70" s="120"/>
      <c r="N70" s="120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2023-04-04T05:34:46Z</cp:lastPrinted>
  <dcterms:created xsi:type="dcterms:W3CDTF">2020-07-12T06:32:53Z</dcterms:created>
  <dcterms:modified xsi:type="dcterms:W3CDTF">2023-04-06T07:02:35Z</dcterms:modified>
  <cp:category/>
  <cp:version/>
  <cp:contentType/>
  <cp:contentStatus/>
</cp:coreProperties>
</file>