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<sst xmlns="http://schemas.openxmlformats.org/spreadsheetml/2006/main" count="299" uniqueCount="94">
  <si>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</si>
  <si>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</si>
  <si>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</si>
  <si>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</si>
  <si>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</si>
  <si>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</si>
  <si>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</si>
  <si>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</si>
  <si>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</si>
  <si>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</si>
  <si>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</si>
  <si>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</si>
  <si>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</si>
  <si>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</si>
  <si>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</si>
  <si>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</si>
  <si>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</si>
  <si>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</si>
  <si>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</si>
  <si>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</si>
  <si>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</si>
  <si>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</si>
  <si>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</si>
  <si>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</si>
  <si>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</si>
  <si>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</si>
  <si>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</si>
  <si>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</si>
  <si>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</si>
  <si>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</si>
  <si>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</si>
  <si>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</si>
  <si>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</si>
  <si>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</si>
  <si>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</si>
  <si>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</si>
  <si>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</si>
  <si>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</si>
  <si>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</si>
  <si>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</si>
  <si>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</si>
  <si>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</si>
  <si>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</si>
  <si>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</si>
  <si>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</si>
  <si>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</si>
  <si>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</si>
  <si>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</si>
  <si>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</si>
  <si>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</si>
  <si>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</si>
  <si>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</si>
  <si>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</si>
  <si>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</si>
  <si>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</si>
  <si>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</si>
  <si>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</si>
  <si>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</si>
  <si>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</si>
  <si>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</si>
  <si>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</si>
  <si>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</si>
  <si>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</si>
  <si>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</si>
  <si>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</si>
  <si>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</si>
  <si>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</si>
  <si>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</si>
  <si>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</si>
  <si>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</si>
  <si>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</si>
  <si>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</si>
  <si>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</si>
  <si>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</si>
  <si>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</si>
  <si>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</si>
  <si>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</si>
  <si>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</si>
  <si>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</si>
  <si>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</si>
  <si>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-----------</t>
  </si>
  <si>
    <t>স্মারক নং-১২.০২.০০০০.০১৯.১৬.০০১.২0-189</t>
  </si>
  <si>
    <t>তারিখঃ 16/04/২০২3 খ্রিঃ।</t>
  </si>
  <si>
    <r>
      <t>আজকের
16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</si>
  <si>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16/03/২০২3 </t>
    </r>
    <r>
      <rPr>
        <sz val="11"/>
        <rFont val="NikoshBAN"/>
        <family val="0"/>
      </rPr>
      <t>তারিখের খুচরা বাজারদর</t>
    </r>
  </si>
  <si>
    <t>গত 13/04/২০২3 খ্রিঃ তারিখের তুলনায় আজ 16/04/2023 খ্রিঃ তারিখে যে সকল পণ্যের খুচরা বাজার মূল্য হ্রাস/বৃদ্ধি পেয়েছে তার বিবরণ:</t>
  </si>
  <si>
    <t xml:space="preserve">    16/04/২০২3</t>
  </si>
  <si>
    <r>
      <t>গত বছরের
13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</si>
  <si>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(16/04/২০২3) তারিখের সাথে গত বছরের (13/04/২০২2) তারিখের  বাজারদরের হ্রাস/বৃদ্ধি (%)</t>
  </si>
  <si>
    <t>রসুন (দেশী)</t>
  </si>
  <si>
    <t xml:space="preserve"> ০১। মাছঃ ইলিশ।</t>
  </si>
  <si>
    <t>০১। চিনিঃ আমদানীকৃত (সাদা-খোলা)।</t>
  </si>
  <si>
    <t>০২।  মসলাঃ পেঁয়াজ (দেশি), রসুন (দেশি ও চায়না) এবং আদা (মায়ানমার)।</t>
  </si>
  <si>
    <t>আজকের (1৬/04/২০২3) তারিখের সাথে গত  মাসের (1৬/03/২০২3) তারিখের বাজারদরের হ্রাস/বৃদ্ধি (%)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</si>
</sst>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0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1" fillId="0" borderId="12" xfId="53" applyFont="1" applyBorder="1" applyAlignment="1" applyProtection="1">
      <alignment horizontal="center" vertical="top" wrapText="1"/>
      <protection/>
    </xf>
    <xf numFmtId="0" fontId="61" fillId="0" borderId="16" xfId="53" applyFont="1" applyBorder="1" applyAlignment="1" applyProtection="1">
      <alignment horizontal="center" vertical="top" wrapText="1"/>
      <protection/>
    </xf>
    <xf numFmtId="0" fontId="61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1" fillId="0" borderId="12" xfId="53" applyFont="1" applyBorder="1" applyAlignment="1" applyProtection="1">
      <alignment horizontal="left" vertical="top" wrapText="1"/>
      <protection/>
    </xf>
    <xf numFmtId="0" fontId="61" fillId="0" borderId="16" xfId="53" applyFont="1" applyBorder="1" applyAlignment="1" applyProtection="1">
      <alignment horizontal="left" vertical="top" wrapText="1"/>
      <protection/>
    </xf>
    <xf numFmtId="0" fontId="61" fillId="0" borderId="20" xfId="53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-4.3478260869565215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-4.3478260869565215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 val="autoZero"/>
        <c:auto val="1"/>
        <c:lblOffset val="100"/>
        <c:tickLblSkip val="1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60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580</c:v>
                </c:pt>
                <c:pt idx="20">
                  <c:v>290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35.00</c:v>
                  </c:pt>
                  <c:pt idx="12">
                    <c:v>40.00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700.00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280.00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18.75</c:v>
                  </c:pt>
                  <c:pt idx="1">
                    <c:v>28.89</c:v>
                  </c:pt>
                  <c:pt idx="2">
                    <c:v>20.00</c:v>
                  </c:pt>
                  <c:pt idx="3">
                    <c:v>50.00</c:v>
                  </c:pt>
                  <c:pt idx="4">
                    <c:v>20.00</c:v>
                  </c:pt>
                  <c:pt idx="5">
                    <c:v>-16.67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42.86</c:v>
                  </c:pt>
                  <c:pt idx="10">
                    <c:v>0.00</c:v>
                  </c:pt>
                  <c:pt idx="11">
                    <c:v>44.44</c:v>
                  </c:pt>
                  <c:pt idx="12">
                    <c:v>26.32</c:v>
                  </c:pt>
                  <c:pt idx="13">
                    <c:v>-16.67</c:v>
                  </c:pt>
                  <c:pt idx="14">
                    <c:v>2.86</c:v>
                  </c:pt>
                  <c:pt idx="15">
                    <c:v>0.00</c:v>
                  </c:pt>
                  <c:pt idx="16">
                    <c:v>15.79</c:v>
                  </c:pt>
                  <c:pt idx="17">
                    <c:v>0.00</c:v>
                  </c:pt>
                  <c:pt idx="18">
                    <c:v>0.00</c:v>
                  </c:pt>
                  <c:pt idx="19">
                    <c:v>1.63</c:v>
                  </c:pt>
                  <c:pt idx="20">
                    <c:v>1.49</c:v>
                  </c:pt>
                  <c:pt idx="21">
                    <c:v>-17.65</c:v>
                  </c:pt>
                  <c:pt idx="22">
                    <c:v>-11.59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-1.27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70.00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260.00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230.00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250.00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290.00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60.00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90.00</c:v>
                  </c:pt>
                  <c:pt idx="14">
                    <c:v>420.00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50.00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200</c:v>
                </c:pt>
                <c:pt idx="1">
                  <c:v>52.63157894736842</c:v>
                </c:pt>
                <c:pt idx="2">
                  <c:v>-7.6923076923076925</c:v>
                </c:pt>
                <c:pt idx="3">
                  <c:v>7.142857142857142</c:v>
                </c:pt>
                <c:pt idx="4">
                  <c:v>20</c:v>
                </c:pt>
                <c:pt idx="5">
                  <c:v>0</c:v>
                </c:pt>
                <c:pt idx="6">
                  <c:v>18.181818181818183</c:v>
                </c:pt>
                <c:pt idx="7">
                  <c:v>0</c:v>
                </c:pt>
                <c:pt idx="8">
                  <c:v>26.31578947368421</c:v>
                </c:pt>
                <c:pt idx="9">
                  <c:v>42.857142857142854</c:v>
                </c:pt>
                <c:pt idx="10">
                  <c:v>14.285714285714285</c:v>
                </c:pt>
                <c:pt idx="11">
                  <c:v>36.84210526315789</c:v>
                </c:pt>
                <c:pt idx="12">
                  <c:v>33.33333333333333</c:v>
                </c:pt>
                <c:pt idx="13">
                  <c:v>-11.76470588235294</c:v>
                </c:pt>
                <c:pt idx="14">
                  <c:v>14.285714285714285</c:v>
                </c:pt>
                <c:pt idx="15">
                  <c:v>12.903225806451612</c:v>
                </c:pt>
                <c:pt idx="16">
                  <c:v>-4.3478260869565215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10.619469026548673</c:v>
                </c:pt>
                <c:pt idx="20">
                  <c:v>19.298245614035086</c:v>
                </c:pt>
                <c:pt idx="21">
                  <c:v>29.230769230769234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68</xdr:row>
      <xdr:rowOff>142875</xdr:rowOff>
    </xdr:from>
    <xdr:to>
      <xdr:col>13</xdr:col>
      <xdr:colOff>647700</xdr:colOff>
      <xdr:row>69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26492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D10" sqref="D10:F1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9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0" t="s">
        <v>81</v>
      </c>
      <c r="B7" s="90"/>
      <c r="C7" s="90"/>
      <c r="D7" s="90"/>
      <c r="E7" s="90"/>
      <c r="F7" s="90"/>
      <c r="H7" s="1"/>
      <c r="I7" s="1"/>
      <c r="J7" s="1"/>
      <c r="K7" s="96" t="s">
        <v>82</v>
      </c>
      <c r="L7" s="96"/>
      <c r="M7" s="96"/>
      <c r="N7" s="96"/>
    </row>
    <row r="8" spans="1:14" ht="15" customHeight="1">
      <c r="A8" s="97" t="s">
        <v>58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4" t="s">
        <v>39</v>
      </c>
      <c r="K9" s="94"/>
      <c r="L9" s="94"/>
      <c r="M9" s="94"/>
      <c r="N9" s="94"/>
    </row>
    <row r="10" spans="1:14" ht="27" customHeight="1">
      <c r="A10" s="81" t="s">
        <v>4</v>
      </c>
      <c r="B10" s="81" t="s">
        <v>10</v>
      </c>
      <c r="C10" s="81" t="s">
        <v>1</v>
      </c>
      <c r="D10" s="64" t="s">
        <v>83</v>
      </c>
      <c r="E10" s="65"/>
      <c r="F10" s="66"/>
      <c r="G10" s="64" t="s">
        <v>84</v>
      </c>
      <c r="H10" s="65"/>
      <c r="I10" s="66"/>
      <c r="J10" s="98" t="s">
        <v>93</v>
      </c>
      <c r="K10" s="64" t="s">
        <v>87</v>
      </c>
      <c r="L10" s="65"/>
      <c r="M10" s="66"/>
      <c r="N10" s="98" t="s">
        <v>88</v>
      </c>
    </row>
    <row r="11" spans="1:14" ht="21.75" customHeight="1">
      <c r="A11" s="81"/>
      <c r="B11" s="81"/>
      <c r="C11" s="81"/>
      <c r="D11" s="67"/>
      <c r="E11" s="68"/>
      <c r="F11" s="69"/>
      <c r="G11" s="67"/>
      <c r="H11" s="68"/>
      <c r="I11" s="69"/>
      <c r="J11" s="99"/>
      <c r="K11" s="67"/>
      <c r="L11" s="68"/>
      <c r="M11" s="69"/>
      <c r="N11" s="99"/>
    </row>
    <row r="12" spans="1:14" ht="23.25" customHeight="1">
      <c r="A12" s="81"/>
      <c r="B12" s="81"/>
      <c r="C12" s="81"/>
      <c r="D12" s="70"/>
      <c r="E12" s="71"/>
      <c r="F12" s="72"/>
      <c r="G12" s="70"/>
      <c r="H12" s="71"/>
      <c r="I12" s="72"/>
      <c r="J12" s="100"/>
      <c r="K12" s="67"/>
      <c r="L12" s="68"/>
      <c r="M12" s="69"/>
      <c r="N12" s="100"/>
    </row>
    <row r="13" spans="1:18" ht="12.75" customHeight="1">
      <c r="A13" s="23">
        <v>1</v>
      </c>
      <c r="B13" s="24" t="s">
        <v>60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72</v>
      </c>
      <c r="G14" s="44">
        <v>67</v>
      </c>
      <c r="H14" s="45" t="s">
        <v>0</v>
      </c>
      <c r="I14" s="46">
        <v>75</v>
      </c>
      <c r="J14" s="41">
        <f t="shared" si="0"/>
        <v>-3.5211267605633805</v>
      </c>
      <c r="K14" s="47">
        <v>64</v>
      </c>
      <c r="L14" s="48" t="s">
        <v>0</v>
      </c>
      <c r="M14" s="49">
        <v>68</v>
      </c>
      <c r="N14" s="41">
        <f t="shared" si="1"/>
        <v>3.787878787878788</v>
      </c>
      <c r="P14" s="12"/>
      <c r="Q14" s="12"/>
      <c r="R14" s="12"/>
    </row>
    <row r="15" spans="1:18" ht="12.75" customHeight="1">
      <c r="A15" s="23">
        <v>3</v>
      </c>
      <c r="B15" s="26" t="s">
        <v>65</v>
      </c>
      <c r="C15" s="28" t="s">
        <v>3</v>
      </c>
      <c r="D15" s="44">
        <v>52</v>
      </c>
      <c r="E15" s="45" t="s">
        <v>0</v>
      </c>
      <c r="F15" s="46">
        <v>55</v>
      </c>
      <c r="G15" s="44">
        <v>52</v>
      </c>
      <c r="H15" s="46" t="s">
        <v>0</v>
      </c>
      <c r="I15" s="46">
        <v>58</v>
      </c>
      <c r="J15" s="41">
        <f t="shared" si="0"/>
        <v>-2.727272727272727</v>
      </c>
      <c r="K15" s="47">
        <v>47</v>
      </c>
      <c r="L15" s="49" t="s">
        <v>0</v>
      </c>
      <c r="M15" s="49">
        <v>52</v>
      </c>
      <c r="N15" s="41">
        <f t="shared" si="1"/>
        <v>8.080808080808081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43</v>
      </c>
      <c r="L16" s="42" t="s">
        <v>0</v>
      </c>
      <c r="M16" s="43">
        <v>46</v>
      </c>
      <c r="N16" s="41">
        <f t="shared" si="1"/>
        <v>4.49438202247191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34</v>
      </c>
      <c r="L18" s="54" t="s">
        <v>0</v>
      </c>
      <c r="M18" s="55">
        <v>36</v>
      </c>
      <c r="N18" s="41">
        <f t="shared" si="1"/>
        <v>68.57142857142857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135</v>
      </c>
      <c r="H19" s="50" t="s">
        <v>0</v>
      </c>
      <c r="I19" s="51">
        <v>140</v>
      </c>
      <c r="J19" s="41">
        <f t="shared" si="0"/>
        <v>-3.6363636363636362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85</v>
      </c>
      <c r="H23" s="55" t="s">
        <v>0</v>
      </c>
      <c r="I23" s="55">
        <v>95</v>
      </c>
      <c r="J23" s="41">
        <f t="shared" si="0"/>
        <v>-5.555555555555555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136</v>
      </c>
      <c r="L24" s="55" t="s">
        <v>0</v>
      </c>
      <c r="M24" s="43">
        <v>151</v>
      </c>
      <c r="N24" s="41">
        <f t="shared" si="1"/>
        <v>17.421602787456447</v>
      </c>
      <c r="P24" s="12"/>
      <c r="Q24" s="12"/>
      <c r="R24" s="12"/>
    </row>
    <row r="25" spans="1:18" ht="13.5" customHeight="1">
      <c r="A25" s="23">
        <v>13</v>
      </c>
      <c r="B25" s="17" t="s">
        <v>70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130</v>
      </c>
      <c r="H25" s="55" t="s">
        <v>0</v>
      </c>
      <c r="I25" s="43">
        <v>140</v>
      </c>
      <c r="J25" s="41">
        <f t="shared" si="0"/>
        <v>-5.555555555555555</v>
      </c>
      <c r="K25" s="47">
        <v>130</v>
      </c>
      <c r="L25" s="55" t="s">
        <v>0</v>
      </c>
      <c r="M25" s="43">
        <v>146</v>
      </c>
      <c r="N25" s="41">
        <f t="shared" si="1"/>
        <v>-7.608695652173914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79</v>
      </c>
      <c r="C28" s="13" t="s">
        <v>12</v>
      </c>
      <c r="D28" s="47">
        <v>200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61</v>
      </c>
      <c r="C29" s="16" t="s">
        <v>2</v>
      </c>
      <c r="D29" s="31">
        <v>118</v>
      </c>
      <c r="E29" s="42" t="s">
        <v>0</v>
      </c>
      <c r="F29" s="43">
        <v>120</v>
      </c>
      <c r="G29" s="31">
        <v>112</v>
      </c>
      <c r="H29" s="42" t="s">
        <v>0</v>
      </c>
      <c r="I29" s="43">
        <v>115</v>
      </c>
      <c r="J29" s="41">
        <f t="shared" si="0"/>
        <v>4.845814977973569</v>
      </c>
      <c r="K29" s="31">
        <v>78</v>
      </c>
      <c r="L29" s="42" t="s">
        <v>0</v>
      </c>
      <c r="M29" s="43">
        <v>80</v>
      </c>
      <c r="N29" s="41">
        <f>((D29+F29)/2-(K29+M29)/2)/((K29+M29)/2)*100</f>
        <v>50.63291139240506</v>
      </c>
      <c r="P29" s="12"/>
      <c r="Q29" s="12"/>
      <c r="R29" s="12"/>
    </row>
    <row r="30" spans="1:18" ht="12" customHeight="1">
      <c r="A30" s="23">
        <v>18</v>
      </c>
      <c r="B30" s="15" t="s">
        <v>66</v>
      </c>
      <c r="C30" s="13" t="s">
        <v>3</v>
      </c>
      <c r="D30" s="47">
        <v>35</v>
      </c>
      <c r="E30" s="43" t="s">
        <v>0</v>
      </c>
      <c r="F30" s="49">
        <v>45</v>
      </c>
      <c r="G30" s="57">
        <v>32</v>
      </c>
      <c r="H30" s="43" t="s">
        <v>0</v>
      </c>
      <c r="I30" s="58">
        <v>40</v>
      </c>
      <c r="J30" s="41">
        <f>((D30+F30)/2-(G30+I30)/2)/((G30+I30)/2)*100</f>
        <v>11.11111111111111</v>
      </c>
      <c r="K30" s="56">
        <v>25</v>
      </c>
      <c r="L30" s="43" t="s">
        <v>0</v>
      </c>
      <c r="M30" s="59">
        <v>35</v>
      </c>
      <c r="N30" s="41">
        <f>((D30+F30)/2-(K30+M30)/2)/((K30+M30)/2)*100</f>
        <v>33.33333333333333</v>
      </c>
      <c r="P30" s="12"/>
      <c r="Q30" s="12"/>
      <c r="R30" s="12"/>
    </row>
    <row r="31" spans="1:18" ht="13.5" customHeight="1">
      <c r="A31" s="23">
        <v>19</v>
      </c>
      <c r="B31" s="15" t="s">
        <v>89</v>
      </c>
      <c r="C31" s="16" t="s">
        <v>3</v>
      </c>
      <c r="D31" s="31">
        <v>105</v>
      </c>
      <c r="E31" s="42" t="s">
        <v>0</v>
      </c>
      <c r="F31" s="43">
        <v>130</v>
      </c>
      <c r="G31" s="31">
        <v>90</v>
      </c>
      <c r="H31" s="48" t="s">
        <v>0</v>
      </c>
      <c r="I31" s="49">
        <v>120</v>
      </c>
      <c r="J31" s="41">
        <f t="shared" si="0"/>
        <v>11.904761904761903</v>
      </c>
      <c r="K31" s="31">
        <v>50</v>
      </c>
      <c r="L31" s="42" t="s">
        <v>0</v>
      </c>
      <c r="M31" s="43">
        <v>70</v>
      </c>
      <c r="N31" s="41">
        <f>((D31+F31)/2-(K31+M31)/2)/((K31+M31)/2)*100</f>
        <v>95.83333333333334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135</v>
      </c>
      <c r="H32" s="42" t="s">
        <v>0</v>
      </c>
      <c r="I32" s="43">
        <v>150</v>
      </c>
      <c r="J32" s="41">
        <f>((D32+F32)/2-(G32+I32)/2)/((G32+I32)/2)*100</f>
        <v>-1.7543859649122806</v>
      </c>
      <c r="K32" s="31">
        <v>110</v>
      </c>
      <c r="L32" s="42" t="s">
        <v>0</v>
      </c>
      <c r="M32" s="43">
        <v>120</v>
      </c>
      <c r="N32" s="41">
        <f>((D32+F32)/2-(K32+M32)/2)/((K32+M32)/2)*100</f>
        <v>21.73913043478261</v>
      </c>
      <c r="P32" s="12"/>
      <c r="Q32" s="12"/>
      <c r="R32" s="12"/>
    </row>
    <row r="33" spans="1:18" ht="12.75" customHeight="1">
      <c r="A33" s="23">
        <v>21</v>
      </c>
      <c r="B33" s="36" t="s">
        <v>75</v>
      </c>
      <c r="C33" s="13" t="s">
        <v>3</v>
      </c>
      <c r="D33" s="31">
        <v>160</v>
      </c>
      <c r="E33" s="43" t="s">
        <v>0</v>
      </c>
      <c r="F33" s="43">
        <v>200</v>
      </c>
      <c r="G33" s="53">
        <v>110</v>
      </c>
      <c r="H33" s="43" t="s">
        <v>0</v>
      </c>
      <c r="I33" s="43">
        <v>150</v>
      </c>
      <c r="J33" s="41">
        <f t="shared" si="0"/>
        <v>38.46153846153847</v>
      </c>
      <c r="K33" s="31">
        <v>70</v>
      </c>
      <c r="L33" s="43" t="s">
        <v>0</v>
      </c>
      <c r="M33" s="43">
        <v>80</v>
      </c>
      <c r="N33" s="41">
        <f>((D33+F33)/2-(K33+M33)/2)/((K33+M33)/2)*100</f>
        <v>140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280</v>
      </c>
      <c r="E34" s="43" t="s">
        <v>0</v>
      </c>
      <c r="F34" s="43">
        <v>290</v>
      </c>
      <c r="G34" s="31">
        <v>230</v>
      </c>
      <c r="H34" s="43" t="s">
        <v>0</v>
      </c>
      <c r="I34" s="43">
        <v>250</v>
      </c>
      <c r="J34" s="41">
        <f t="shared" si="0"/>
        <v>18.75</v>
      </c>
      <c r="K34" s="31">
        <v>90</v>
      </c>
      <c r="L34" s="43" t="s">
        <v>0</v>
      </c>
      <c r="M34" s="43">
        <v>100</v>
      </c>
      <c r="N34" s="41">
        <f aca="true" t="shared" si="2" ref="N34:N46">((D34+F34)/2-(K34+M34)/2)/((K34+M34)/2)*100</f>
        <v>200</v>
      </c>
      <c r="P34" s="12"/>
      <c r="Q34" s="12"/>
      <c r="R34" s="12"/>
    </row>
    <row r="35" spans="1:18" ht="15" customHeight="1">
      <c r="A35" s="23">
        <v>23</v>
      </c>
      <c r="B35" s="15" t="s">
        <v>67</v>
      </c>
      <c r="C35" s="13" t="s">
        <v>3</v>
      </c>
      <c r="D35" s="31">
        <v>28</v>
      </c>
      <c r="E35" s="43" t="s">
        <v>0</v>
      </c>
      <c r="F35" s="43">
        <v>30</v>
      </c>
      <c r="G35" s="47">
        <v>20</v>
      </c>
      <c r="H35" s="43" t="s">
        <v>0</v>
      </c>
      <c r="I35" s="43">
        <v>25</v>
      </c>
      <c r="J35" s="41">
        <f>((D35+F35)/2-(G35+I35)/2)/((G35+I35)/2)*100</f>
        <v>28.888888888888886</v>
      </c>
      <c r="K35" s="31">
        <v>18</v>
      </c>
      <c r="L35" s="43" t="s">
        <v>0</v>
      </c>
      <c r="M35" s="43">
        <v>20</v>
      </c>
      <c r="N35" s="41">
        <f>((D35+F35)/2-(K35+M35)/2)/((K35+M35)/2)*100</f>
        <v>52.63157894736842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40</v>
      </c>
      <c r="H36" s="42" t="s">
        <v>0</v>
      </c>
      <c r="I36" s="55">
        <v>60</v>
      </c>
      <c r="J36" s="41">
        <f t="shared" si="0"/>
        <v>20</v>
      </c>
      <c r="K36" s="53">
        <v>50</v>
      </c>
      <c r="L36" s="42" t="s">
        <v>0</v>
      </c>
      <c r="M36" s="55">
        <v>80</v>
      </c>
      <c r="N36" s="41">
        <f t="shared" si="2"/>
        <v>-7.6923076923076925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35</v>
      </c>
      <c r="E37" s="42" t="s">
        <v>0</v>
      </c>
      <c r="F37" s="55">
        <v>40</v>
      </c>
      <c r="G37" s="53">
        <v>20</v>
      </c>
      <c r="H37" s="42" t="s">
        <v>0</v>
      </c>
      <c r="I37" s="55">
        <v>30</v>
      </c>
      <c r="J37" s="41">
        <f t="shared" si="0"/>
        <v>50</v>
      </c>
      <c r="K37" s="53">
        <v>30</v>
      </c>
      <c r="L37" s="42" t="s">
        <v>0</v>
      </c>
      <c r="M37" s="55">
        <v>40</v>
      </c>
      <c r="N37" s="41">
        <f t="shared" si="2"/>
        <v>7.142857142857142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25</v>
      </c>
      <c r="E38" s="42" t="s">
        <v>0</v>
      </c>
      <c r="F38" s="55">
        <v>35</v>
      </c>
      <c r="G38" s="53">
        <v>20</v>
      </c>
      <c r="H38" s="54" t="s">
        <v>0</v>
      </c>
      <c r="I38" s="55">
        <v>30</v>
      </c>
      <c r="J38" s="41">
        <f t="shared" si="0"/>
        <v>20</v>
      </c>
      <c r="K38" s="53">
        <v>20</v>
      </c>
      <c r="L38" s="42" t="s">
        <v>0</v>
      </c>
      <c r="M38" s="55">
        <v>30</v>
      </c>
      <c r="N38" s="41">
        <f t="shared" si="2"/>
        <v>20</v>
      </c>
      <c r="P38" s="12"/>
      <c r="Q38" s="12"/>
      <c r="R38" s="12"/>
    </row>
    <row r="39" spans="1:18" ht="13.5" customHeight="1">
      <c r="A39" s="23">
        <v>27</v>
      </c>
      <c r="B39" s="15" t="s">
        <v>59</v>
      </c>
      <c r="C39" s="13" t="s">
        <v>42</v>
      </c>
      <c r="D39" s="31">
        <v>40</v>
      </c>
      <c r="E39" s="42" t="s">
        <v>0</v>
      </c>
      <c r="F39" s="60">
        <v>60</v>
      </c>
      <c r="G39" s="56">
        <v>50</v>
      </c>
      <c r="H39" s="59" t="s">
        <v>0</v>
      </c>
      <c r="I39" s="58">
        <v>70</v>
      </c>
      <c r="J39" s="41">
        <f t="shared" si="0"/>
        <v>-16.666666666666664</v>
      </c>
      <c r="K39" s="56" t="s">
        <v>0</v>
      </c>
      <c r="L39" s="59" t="s">
        <v>0</v>
      </c>
      <c r="M39" s="58" t="s">
        <v>0</v>
      </c>
      <c r="N39" s="41" t="s">
        <v>0</v>
      </c>
      <c r="P39" s="12"/>
      <c r="Q39" s="12"/>
      <c r="R39" s="12"/>
    </row>
    <row r="40" spans="1:18" ht="12.75" customHeight="1">
      <c r="A40" s="23">
        <v>28</v>
      </c>
      <c r="B40" s="15" t="s">
        <v>71</v>
      </c>
      <c r="C40" s="13" t="s">
        <v>42</v>
      </c>
      <c r="D40" s="53">
        <v>50</v>
      </c>
      <c r="E40" s="43" t="s">
        <v>0</v>
      </c>
      <c r="F40" s="55">
        <v>80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50</v>
      </c>
      <c r="L40" s="59" t="s">
        <v>0</v>
      </c>
      <c r="M40" s="58">
        <v>60</v>
      </c>
      <c r="N40" s="41">
        <f t="shared" si="2"/>
        <v>18.181818181818183</v>
      </c>
      <c r="P40" s="12"/>
      <c r="Q40" s="12"/>
      <c r="R40" s="12"/>
    </row>
    <row r="41" spans="1:18" ht="12.75" customHeight="1">
      <c r="A41" s="23">
        <v>29</v>
      </c>
      <c r="B41" s="18" t="s">
        <v>72</v>
      </c>
      <c r="C41" s="13" t="s">
        <v>3</v>
      </c>
      <c r="D41" s="53">
        <v>35</v>
      </c>
      <c r="E41" s="43" t="s">
        <v>0</v>
      </c>
      <c r="F41" s="55">
        <v>60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50</v>
      </c>
      <c r="E42" s="43" t="s">
        <v>0</v>
      </c>
      <c r="F42" s="55">
        <v>70</v>
      </c>
      <c r="G42" s="53">
        <v>30</v>
      </c>
      <c r="H42" s="21" t="s">
        <v>0</v>
      </c>
      <c r="I42" s="21">
        <v>60</v>
      </c>
      <c r="J42" s="41">
        <f t="shared" si="0"/>
        <v>33.33333333333333</v>
      </c>
      <c r="K42" s="53">
        <v>35</v>
      </c>
      <c r="L42" s="49" t="s">
        <v>0</v>
      </c>
      <c r="M42" s="55">
        <v>60</v>
      </c>
      <c r="N42" s="41">
        <f t="shared" si="2"/>
        <v>26.31578947368421</v>
      </c>
      <c r="P42" s="12"/>
      <c r="Q42" s="12"/>
      <c r="R42" s="12"/>
    </row>
    <row r="43" spans="1:18" ht="13.5" customHeight="1">
      <c r="A43" s="23">
        <v>31</v>
      </c>
      <c r="B43" s="15" t="s">
        <v>63</v>
      </c>
      <c r="C43" s="13" t="s">
        <v>2</v>
      </c>
      <c r="D43" s="53">
        <v>40</v>
      </c>
      <c r="E43" s="43" t="s">
        <v>0</v>
      </c>
      <c r="F43" s="55">
        <v>60</v>
      </c>
      <c r="G43" s="56">
        <v>30</v>
      </c>
      <c r="H43" s="43" t="s">
        <v>0</v>
      </c>
      <c r="I43" s="58">
        <v>40</v>
      </c>
      <c r="J43" s="41">
        <f t="shared" si="0"/>
        <v>42.857142857142854</v>
      </c>
      <c r="K43" s="53">
        <v>30</v>
      </c>
      <c r="L43" s="55" t="s">
        <v>0</v>
      </c>
      <c r="M43" s="55">
        <v>40</v>
      </c>
      <c r="N43" s="41">
        <f t="shared" si="2"/>
        <v>42.857142857142854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3</v>
      </c>
      <c r="D44" s="53">
        <v>30</v>
      </c>
      <c r="E44" s="43" t="s">
        <v>0</v>
      </c>
      <c r="F44" s="55">
        <v>50</v>
      </c>
      <c r="G44" s="57">
        <v>30</v>
      </c>
      <c r="H44" s="43" t="s">
        <v>0</v>
      </c>
      <c r="I44" s="58">
        <v>50</v>
      </c>
      <c r="J44" s="41">
        <f t="shared" si="0"/>
        <v>0</v>
      </c>
      <c r="K44" s="57">
        <v>30</v>
      </c>
      <c r="L44" s="43" t="s">
        <v>0</v>
      </c>
      <c r="M44" s="58">
        <v>40</v>
      </c>
      <c r="N44" s="41">
        <f t="shared" si="2"/>
        <v>14.285714285714285</v>
      </c>
      <c r="P44" s="12"/>
      <c r="Q44" s="12"/>
      <c r="R44" s="12"/>
    </row>
    <row r="45" spans="1:18" ht="12.75" customHeight="1">
      <c r="A45" s="23">
        <v>33</v>
      </c>
      <c r="B45" s="18" t="s">
        <v>68</v>
      </c>
      <c r="C45" s="13" t="s">
        <v>3</v>
      </c>
      <c r="D45" s="53">
        <v>50</v>
      </c>
      <c r="E45" s="43" t="s">
        <v>0</v>
      </c>
      <c r="F45" s="55">
        <v>80</v>
      </c>
      <c r="G45" s="53">
        <v>30</v>
      </c>
      <c r="H45" s="21" t="s">
        <v>0</v>
      </c>
      <c r="I45" s="21">
        <v>60</v>
      </c>
      <c r="J45" s="41">
        <f>((D45+F45)/2-(G45+I45)/2)/((G45+I45)/2)*100</f>
        <v>44.44444444444444</v>
      </c>
      <c r="K45" s="53">
        <v>35</v>
      </c>
      <c r="L45" s="55" t="s">
        <v>0</v>
      </c>
      <c r="M45" s="55">
        <v>60</v>
      </c>
      <c r="N45" s="41">
        <f t="shared" si="2"/>
        <v>36.84210526315789</v>
      </c>
      <c r="P45" s="12"/>
      <c r="Q45" s="12"/>
      <c r="R45" s="12"/>
    </row>
    <row r="46" spans="1:18" ht="13.5" customHeight="1">
      <c r="A46" s="23">
        <v>34</v>
      </c>
      <c r="B46" s="18" t="s">
        <v>69</v>
      </c>
      <c r="C46" s="13" t="s">
        <v>3</v>
      </c>
      <c r="D46" s="53">
        <v>50</v>
      </c>
      <c r="E46" s="43" t="s">
        <v>0</v>
      </c>
      <c r="F46" s="55">
        <v>70</v>
      </c>
      <c r="G46" s="56">
        <v>35</v>
      </c>
      <c r="H46" s="59" t="s">
        <v>0</v>
      </c>
      <c r="I46" s="58">
        <v>60</v>
      </c>
      <c r="J46" s="41">
        <f>((D46+F46)/2-(G46+I46)/2)/((G46+I46)/2)*100</f>
        <v>26.31578947368421</v>
      </c>
      <c r="K46" s="56">
        <v>40</v>
      </c>
      <c r="L46" s="59" t="s">
        <v>0</v>
      </c>
      <c r="M46" s="58">
        <v>50</v>
      </c>
      <c r="N46" s="41">
        <f t="shared" si="2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90</v>
      </c>
      <c r="G47" s="53">
        <v>60</v>
      </c>
      <c r="H47" s="49" t="s">
        <v>0</v>
      </c>
      <c r="I47" s="55">
        <v>120</v>
      </c>
      <c r="J47" s="41">
        <f aca="true" t="shared" si="3" ref="J47:J59">((D47+F47)/2-(G47+I47)/2)/((G47+I47)/2)*100</f>
        <v>-16.666666666666664</v>
      </c>
      <c r="K47" s="53">
        <v>70</v>
      </c>
      <c r="L47" s="49" t="s">
        <v>0</v>
      </c>
      <c r="M47" s="55">
        <v>100</v>
      </c>
      <c r="N47" s="41">
        <f>((D47+F47)/2-(K47+M47)/2)/((K47+M47)/2)*100</f>
        <v>-11.76470588235294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420</v>
      </c>
      <c r="G48" s="31">
        <v>300</v>
      </c>
      <c r="H48" s="42" t="s">
        <v>0</v>
      </c>
      <c r="I48" s="43">
        <v>400</v>
      </c>
      <c r="J48" s="41">
        <f t="shared" si="3"/>
        <v>2.857142857142857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14.285714285714285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1500</v>
      </c>
      <c r="G50" s="31">
        <v>600</v>
      </c>
      <c r="H50" s="43" t="s">
        <v>0</v>
      </c>
      <c r="I50" s="61">
        <v>1300</v>
      </c>
      <c r="J50" s="41">
        <f t="shared" si="3"/>
        <v>15.789473684210526</v>
      </c>
      <c r="K50" s="31">
        <v>700</v>
      </c>
      <c r="L50" s="42" t="s">
        <v>0</v>
      </c>
      <c r="M50" s="43">
        <v>1600</v>
      </c>
      <c r="N50" s="41">
        <f>((D50+F50)/2-(K50+M50)/2)/((K50+M50)/2)*100</f>
        <v>-4.3478260869565215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180</v>
      </c>
      <c r="H51" s="42" t="s">
        <v>0</v>
      </c>
      <c r="I51" s="43">
        <v>220</v>
      </c>
      <c r="J51" s="41">
        <f t="shared" si="3"/>
        <v>0</v>
      </c>
      <c r="K51" s="31">
        <v>140</v>
      </c>
      <c r="L51" s="48" t="s">
        <v>0</v>
      </c>
      <c r="M51" s="43">
        <v>170</v>
      </c>
      <c r="N51" s="41">
        <f aca="true" t="shared" si="4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3"/>
        <v>0</v>
      </c>
      <c r="K52" s="31">
        <v>650</v>
      </c>
      <c r="L52" s="42" t="s">
        <v>0</v>
      </c>
      <c r="M52" s="43">
        <v>700</v>
      </c>
      <c r="N52" s="41">
        <f t="shared" si="4"/>
        <v>8.88888888888889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600</v>
      </c>
      <c r="E53" s="43" t="s">
        <v>0</v>
      </c>
      <c r="F53" s="43">
        <v>650</v>
      </c>
      <c r="G53" s="31">
        <v>580</v>
      </c>
      <c r="H53" s="43" t="s">
        <v>0</v>
      </c>
      <c r="I53" s="43">
        <v>650</v>
      </c>
      <c r="J53" s="41">
        <f t="shared" si="3"/>
        <v>1.6260162601626018</v>
      </c>
      <c r="K53" s="31">
        <v>550</v>
      </c>
      <c r="L53" s="43" t="s">
        <v>0</v>
      </c>
      <c r="M53" s="43">
        <v>580</v>
      </c>
      <c r="N53" s="41">
        <f t="shared" si="4"/>
        <v>10.619469026548673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350</v>
      </c>
      <c r="G54" s="31">
        <v>330</v>
      </c>
      <c r="H54" s="42" t="s">
        <v>0</v>
      </c>
      <c r="I54" s="43">
        <v>340</v>
      </c>
      <c r="J54" s="41">
        <f t="shared" si="3"/>
        <v>1.4925373134328357</v>
      </c>
      <c r="K54" s="31">
        <v>280</v>
      </c>
      <c r="L54" s="42" t="s">
        <v>0</v>
      </c>
      <c r="M54" s="43">
        <v>290</v>
      </c>
      <c r="N54" s="41">
        <f t="shared" si="4"/>
        <v>19.298245614035086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200</v>
      </c>
      <c r="E55" s="42" t="s">
        <v>0</v>
      </c>
      <c r="F55" s="43">
        <v>220</v>
      </c>
      <c r="G55" s="31">
        <v>250</v>
      </c>
      <c r="H55" s="42" t="s">
        <v>0</v>
      </c>
      <c r="I55" s="43">
        <v>260</v>
      </c>
      <c r="J55" s="41">
        <f t="shared" si="3"/>
        <v>-17.647058823529413</v>
      </c>
      <c r="K55" s="31">
        <v>160</v>
      </c>
      <c r="L55" s="42" t="s">
        <v>0</v>
      </c>
      <c r="M55" s="43">
        <v>165</v>
      </c>
      <c r="N55" s="41">
        <f t="shared" si="4"/>
        <v>29.230769230769234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3"/>
        <v>-11.594202898550725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42</v>
      </c>
      <c r="H57" s="42" t="s">
        <v>0</v>
      </c>
      <c r="I57" s="43">
        <v>45</v>
      </c>
      <c r="J57" s="41">
        <f t="shared" si="3"/>
        <v>-2.2988505747126435</v>
      </c>
      <c r="K57" s="31">
        <v>32</v>
      </c>
      <c r="L57" s="42" t="s">
        <v>0</v>
      </c>
      <c r="M57" s="43">
        <v>35</v>
      </c>
      <c r="N57" s="41">
        <f t="shared" si="4"/>
        <v>26.865671641791046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900</v>
      </c>
      <c r="J59" s="41">
        <f t="shared" si="3"/>
        <v>-1.2658227848101267</v>
      </c>
      <c r="K59" s="31">
        <v>510</v>
      </c>
      <c r="L59" s="42" t="s">
        <v>0</v>
      </c>
      <c r="M59" s="43">
        <v>720</v>
      </c>
      <c r="N59" s="41">
        <f t="shared" si="4"/>
        <v>26.82926829268293</v>
      </c>
    </row>
    <row r="60" spans="1:13" s="14" customFormat="1" ht="17.25" customHeight="1">
      <c r="A60" s="19"/>
      <c r="K60" s="62"/>
      <c r="L60" s="63"/>
      <c r="M60" s="62"/>
    </row>
    <row r="61" spans="1:14" ht="18" customHeight="1">
      <c r="A61" s="73" t="s">
        <v>85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5" ht="17.25" customHeight="1">
      <c r="A62" s="78" t="s">
        <v>27</v>
      </c>
      <c r="B62" s="79"/>
      <c r="C62" s="79"/>
      <c r="D62" s="79"/>
      <c r="E62" s="79"/>
      <c r="F62" s="80"/>
      <c r="G62" s="101" t="s">
        <v>26</v>
      </c>
      <c r="H62" s="102"/>
      <c r="I62" s="102"/>
      <c r="J62" s="102"/>
      <c r="K62" s="102"/>
      <c r="L62" s="102"/>
      <c r="M62" s="102"/>
      <c r="N62" s="103"/>
      <c r="O62" s="10"/>
    </row>
    <row r="63" spans="1:14" ht="19.5" customHeight="1">
      <c r="A63" s="77" t="s">
        <v>10</v>
      </c>
      <c r="B63" s="77"/>
      <c r="C63" s="109" t="s">
        <v>8</v>
      </c>
      <c r="D63" s="109"/>
      <c r="E63" s="109"/>
      <c r="F63" s="109"/>
      <c r="G63" s="82" t="s">
        <v>10</v>
      </c>
      <c r="H63" s="83"/>
      <c r="I63" s="83"/>
      <c r="J63" s="84"/>
      <c r="K63" s="74" t="s">
        <v>9</v>
      </c>
      <c r="L63" s="75"/>
      <c r="M63" s="75"/>
      <c r="N63" s="76"/>
    </row>
    <row r="64" spans="1:14" ht="35.25" customHeight="1">
      <c r="A64" s="110" t="s">
        <v>90</v>
      </c>
      <c r="B64" s="111"/>
      <c r="C64" s="112" t="s">
        <v>73</v>
      </c>
      <c r="D64" s="113"/>
      <c r="E64" s="113"/>
      <c r="F64" s="114"/>
      <c r="G64" s="117" t="s">
        <v>91</v>
      </c>
      <c r="H64" s="118"/>
      <c r="I64" s="118"/>
      <c r="J64" s="119"/>
      <c r="K64" s="112" t="s">
        <v>74</v>
      </c>
      <c r="L64" s="113"/>
      <c r="M64" s="113"/>
      <c r="N64" s="114"/>
    </row>
    <row r="65" spans="1:14" ht="48.75" customHeight="1">
      <c r="A65" s="115" t="s">
        <v>80</v>
      </c>
      <c r="B65" s="116"/>
      <c r="C65" s="112" t="s">
        <v>80</v>
      </c>
      <c r="D65" s="113"/>
      <c r="E65" s="113"/>
      <c r="F65" s="114"/>
      <c r="G65" s="117" t="s">
        <v>92</v>
      </c>
      <c r="H65" s="118"/>
      <c r="I65" s="118"/>
      <c r="J65" s="119"/>
      <c r="K65" s="112" t="s">
        <v>74</v>
      </c>
      <c r="L65" s="113"/>
      <c r="M65" s="113"/>
      <c r="N65" s="114"/>
    </row>
    <row r="66" spans="1:14" ht="47.25" customHeight="1" hidden="1">
      <c r="A66" s="105" t="s">
        <v>47</v>
      </c>
      <c r="B66" s="105"/>
      <c r="C66" s="32" t="s">
        <v>51</v>
      </c>
      <c r="D66" s="32"/>
      <c r="E66" s="32"/>
      <c r="F66" s="32"/>
      <c r="G66" s="32" t="s">
        <v>46</v>
      </c>
      <c r="H66" s="32"/>
      <c r="I66" s="32"/>
      <c r="J66" s="32"/>
      <c r="K66" s="104" t="s">
        <v>45</v>
      </c>
      <c r="L66" s="104"/>
      <c r="M66" s="104"/>
      <c r="N66" s="104"/>
    </row>
    <row r="67" spans="1:14" ht="48.75" customHeight="1" hidden="1">
      <c r="A67" s="105"/>
      <c r="B67" s="105"/>
      <c r="C67" s="32" t="s">
        <v>51</v>
      </c>
      <c r="D67" s="32"/>
      <c r="E67" s="32"/>
      <c r="F67" s="32"/>
      <c r="G67" s="32"/>
      <c r="H67" s="32"/>
      <c r="I67" s="32"/>
      <c r="J67" s="32"/>
      <c r="K67" s="104"/>
      <c r="L67" s="104"/>
      <c r="M67" s="104"/>
      <c r="N67" s="104"/>
    </row>
    <row r="68" spans="1:14" ht="3.75" customHeight="1" hidden="1">
      <c r="A68" s="105"/>
      <c r="B68" s="105"/>
      <c r="C68" s="32" t="s">
        <v>51</v>
      </c>
      <c r="D68" s="32"/>
      <c r="E68" s="32"/>
      <c r="F68" s="32"/>
      <c r="G68" s="32" t="s">
        <v>43</v>
      </c>
      <c r="H68" s="32"/>
      <c r="I68" s="32"/>
      <c r="J68" s="32"/>
      <c r="K68" s="104" t="s">
        <v>44</v>
      </c>
      <c r="L68" s="104"/>
      <c r="M68" s="104"/>
      <c r="N68" s="104"/>
    </row>
    <row r="69" spans="1:14" ht="19.5" customHeight="1">
      <c r="A69" s="108" t="s">
        <v>62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1:14" ht="27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6" t="s">
        <v>62</v>
      </c>
      <c r="L70" s="6"/>
      <c r="M70" s="6"/>
      <c r="N70" s="6"/>
    </row>
    <row r="71" spans="11:14" ht="15" customHeight="1">
      <c r="K71" s="85" t="s">
        <v>86</v>
      </c>
      <c r="L71" s="85"/>
      <c r="M71" s="85"/>
      <c r="N71" s="85"/>
    </row>
    <row r="72" spans="11:14" ht="14.25" customHeight="1">
      <c r="K72" s="86" t="s">
        <v>76</v>
      </c>
      <c r="L72" s="107"/>
      <c r="M72" s="107"/>
      <c r="N72" s="107"/>
    </row>
    <row r="73" spans="11:14" ht="12" customHeight="1">
      <c r="K73" s="85" t="s">
        <v>78</v>
      </c>
      <c r="L73" s="85"/>
      <c r="M73" s="85"/>
      <c r="N73" s="85"/>
    </row>
    <row r="74" spans="11:14" ht="13.5">
      <c r="K74" s="88" t="s">
        <v>77</v>
      </c>
      <c r="L74" s="88"/>
      <c r="M74" s="88"/>
      <c r="N74" s="88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85"/>
      <c r="L75" s="85"/>
      <c r="M75" s="85"/>
      <c r="N75" s="85"/>
    </row>
    <row r="76" spans="1:14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88"/>
      <c r="L76" s="88"/>
      <c r="M76" s="88"/>
      <c r="N76" s="88"/>
    </row>
    <row r="79" spans="13:16" ht="13.5">
      <c r="M79" s="29"/>
      <c r="N79"/>
      <c r="O79"/>
      <c r="P79"/>
    </row>
    <row r="80" spans="13:16" ht="15.75">
      <c r="M80" s="86"/>
      <c r="N80" s="87"/>
      <c r="O80" s="87"/>
      <c r="P80" s="87"/>
    </row>
    <row r="81" spans="13:16" ht="15.75">
      <c r="M81" s="85"/>
      <c r="N81" s="85"/>
      <c r="O81" s="85"/>
      <c r="P81" s="85"/>
    </row>
    <row r="82" spans="13:16" ht="13.5">
      <c r="M82" s="88"/>
      <c r="N82" s="88"/>
      <c r="O82" s="88"/>
      <c r="P82" s="88"/>
    </row>
    <row r="83" spans="13:16" ht="15.75">
      <c r="M83" s="86"/>
      <c r="N83" s="87"/>
      <c r="O83" s="87"/>
      <c r="P83" s="87"/>
    </row>
    <row r="84" spans="13:16" ht="15.75">
      <c r="M84" s="85"/>
      <c r="N84" s="85"/>
      <c r="O84" s="85"/>
      <c r="P84" s="85"/>
    </row>
    <row r="85" spans="13:16" ht="13.5">
      <c r="M85" s="88"/>
      <c r="N85" s="88"/>
      <c r="O85" s="88"/>
      <c r="P85" s="88"/>
    </row>
    <row r="86" spans="13:16" ht="15.75">
      <c r="M86" s="85"/>
      <c r="N86" s="85"/>
      <c r="O86" s="85"/>
      <c r="P86" s="85"/>
    </row>
  </sheetData>
  <sheetProtection/>
  <mergeCells count="55">
    <mergeCell ref="G65:J65"/>
    <mergeCell ref="K65:N65"/>
    <mergeCell ref="G64:J64"/>
    <mergeCell ref="K64:N64"/>
    <mergeCell ref="A66:B66"/>
    <mergeCell ref="C63:F63"/>
    <mergeCell ref="A64:B64"/>
    <mergeCell ref="C64:F64"/>
    <mergeCell ref="A65:B65"/>
    <mergeCell ref="C65:F65"/>
    <mergeCell ref="A76:J76"/>
    <mergeCell ref="K68:N68"/>
    <mergeCell ref="K73:N73"/>
    <mergeCell ref="K72:N72"/>
    <mergeCell ref="A69:N69"/>
    <mergeCell ref="A68:B68"/>
    <mergeCell ref="J10:J12"/>
    <mergeCell ref="G62:N62"/>
    <mergeCell ref="N10:N12"/>
    <mergeCell ref="K67:N67"/>
    <mergeCell ref="A10:A12"/>
    <mergeCell ref="K74:N74"/>
    <mergeCell ref="C10:C12"/>
    <mergeCell ref="K66:N66"/>
    <mergeCell ref="K71:N71"/>
    <mergeCell ref="A67:B67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6:P86"/>
    <mergeCell ref="M80:P80"/>
    <mergeCell ref="M81:P81"/>
    <mergeCell ref="K76:N76"/>
    <mergeCell ref="M85:P85"/>
    <mergeCell ref="K75:N75"/>
    <mergeCell ref="M84:P84"/>
    <mergeCell ref="M83:P83"/>
    <mergeCell ref="M82:P82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2023-04-12T06:06:23Z</cp:lastPrinted>
  <dcterms:created xsi:type="dcterms:W3CDTF">2007-06-24T07:34:26Z</dcterms:created>
  <dcterms:modified xsi:type="dcterms:W3CDTF">2023-04-16T06:17:53Z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