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<sst xmlns="http://schemas.openxmlformats.org/spreadsheetml/2006/main" count="233" uniqueCount="91">
  <si>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</si>
  <si>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</si>
  <si>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</si>
  <si>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</si>
  <si>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</si>
  <si>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</si>
  <si>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</si>
  <si>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</si>
  <si>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</si>
  <si>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</si>
  <si>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</si>
  <si>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</si>
  <si>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</si>
  <si>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</si>
  <si>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</si>
  <si>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</si>
  <si>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</si>
  <si>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</si>
  <si>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</si>
  <si>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</si>
  <si>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</si>
  <si>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</si>
  <si>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</si>
  <si>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</si>
  <si>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</si>
  <si>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</si>
  <si>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</si>
  <si>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</si>
  <si>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</si>
  <si>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</si>
  <si>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</si>
  <si>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</si>
  <si>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</si>
  <si>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</si>
  <si>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</si>
  <si>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</si>
  <si>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</si>
  <si>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</si>
  <si>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</si>
  <si>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</si>
  <si>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</si>
  <si>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</si>
  <si>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</si>
  <si>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</si>
  <si>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</si>
  <si>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</si>
  <si>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</si>
  <si>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</si>
  <si>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</si>
  <si>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</si>
  <si>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</si>
  <si>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</si>
  <si>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</si>
  <si>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</si>
  <si>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</si>
  <si>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</si>
  <si>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</si>
  <si>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</si>
  <si>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</si>
  <si>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</si>
  <si>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</si>
  <si>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</si>
  <si>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</si>
  <si>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</si>
  <si>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</si>
  <si>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</si>
  <si>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</si>
  <si>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</si>
  <si>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</si>
  <si>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</si>
  <si>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</si>
  <si>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</si>
  <si>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</si>
  <si>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</si>
  <si>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</si>
  <si>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</si>
  <si>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</si>
  <si>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</si>
  <si>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</si>
  <si>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</si>
  <si>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টমেটো, আলু, বেগুন , কাঁচাপেঁপে</t>
  </si>
  <si>
    <t>১৩/0৪/2022</t>
  </si>
  <si>
    <t>স্মারক নং 12.02.9100.700.16.025.16.২8৭</t>
  </si>
  <si>
    <t>তারিখঃ ১৬/0৪/2023 খ্রি.।</t>
  </si>
  <si>
    <t>১৬/0৪/2023</t>
  </si>
  <si>
    <t>1৬ /0৩/2০23</t>
  </si>
  <si>
    <t xml:space="preserve">  আটা (খোলা), ছোলা-কলাই,  সয়াবিন তেল (ক্যান-৫লি.),    রসুন (আমদা:) </t>
  </si>
  <si>
    <t>ঢেঁডস</t>
  </si>
  <si>
    <t>মোরগ-মুরগি (দেশি), মোরগ-মুরগি (কক/সোনালি), মুরগি (ব্রয়লার), ডিম (হাঁস)</t>
  </si>
  <si>
    <t>চাল-সরু (নাজির),পেঁয়াজ (দেশি),  পেঁয়াজ (আমদা:), রসুন (দেশি),  আদা (দেশি)</t>
  </si>
  <si>
    <t>রুই মাছ, কাতল মাছ, ইলিশ মাছ, পাংগাস মাছ, মাংস গরু,  ডিম-র্ফাম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</si>
</sst>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82</v>
      </c>
      <c r="B7" s="103"/>
      <c r="C7" s="103"/>
      <c r="D7" s="103"/>
      <c r="E7" s="103"/>
      <c r="F7" s="103"/>
      <c r="H7" s="31"/>
      <c r="I7" s="23"/>
      <c r="J7" s="138" t="s">
        <v>83</v>
      </c>
      <c r="K7" s="138"/>
      <c r="L7" s="138"/>
      <c r="M7" s="138"/>
      <c r="N7" s="138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39" t="s">
        <v>27</v>
      </c>
      <c r="L8" s="139"/>
      <c r="M8" s="139"/>
      <c r="N8" s="139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84</v>
      </c>
      <c r="E11" s="124"/>
      <c r="F11" s="125"/>
      <c r="G11" s="123" t="s">
        <v>85</v>
      </c>
      <c r="H11" s="124"/>
      <c r="I11" s="125"/>
      <c r="J11" s="110"/>
      <c r="K11" s="111" t="s">
        <v>81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84</v>
      </c>
      <c r="J12" s="26">
        <f aca="true" t="shared" si="0" ref="J12:J49">((D12+F12)/2-(G12+I12)/2)/((G12+I12)/2)*100</f>
        <v>0.6493506493506493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90</v>
      </c>
      <c r="G20" s="33">
        <v>85</v>
      </c>
      <c r="H20" s="30" t="s">
        <v>5</v>
      </c>
      <c r="I20" s="34">
        <v>95</v>
      </c>
      <c r="J20" s="24">
        <f t="shared" si="0"/>
        <v>-5.555555555555555</v>
      </c>
      <c r="K20" s="22">
        <v>68</v>
      </c>
      <c r="L20" s="30" t="s">
        <v>5</v>
      </c>
      <c r="M20" s="22">
        <v>70</v>
      </c>
      <c r="N20" s="25">
        <f t="shared" si="1"/>
        <v>23.18840579710145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142</v>
      </c>
      <c r="L22" s="30" t="s">
        <v>5</v>
      </c>
      <c r="M22" s="22">
        <v>148</v>
      </c>
      <c r="N22" s="25">
        <f t="shared" si="1"/>
        <v>-6.896551724137931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900</v>
      </c>
      <c r="J23" s="24">
        <f t="shared" si="0"/>
        <v>-0.5649717514124294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32</v>
      </c>
      <c r="E24" s="30"/>
      <c r="F24" s="22">
        <v>36</v>
      </c>
      <c r="G24" s="33">
        <v>25</v>
      </c>
      <c r="H24" s="30" t="s">
        <v>5</v>
      </c>
      <c r="I24" s="34">
        <v>30</v>
      </c>
      <c r="J24" s="24">
        <f t="shared" si="0"/>
        <v>23.636363636363637</v>
      </c>
      <c r="K24" s="22">
        <v>27</v>
      </c>
      <c r="L24" s="30">
        <v>0</v>
      </c>
      <c r="M24" s="22">
        <v>28</v>
      </c>
      <c r="N24" s="24">
        <f t="shared" si="1"/>
        <v>23.636363636363637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46</v>
      </c>
      <c r="E25" s="30" t="s">
        <v>5</v>
      </c>
      <c r="F25" s="22">
        <v>50</v>
      </c>
      <c r="G25" s="33">
        <v>35</v>
      </c>
      <c r="H25" s="30">
        <v>68</v>
      </c>
      <c r="I25" s="34">
        <v>40</v>
      </c>
      <c r="J25" s="24">
        <f t="shared" si="0"/>
        <v>28.000000000000004</v>
      </c>
      <c r="K25" s="22">
        <v>23</v>
      </c>
      <c r="L25" s="30" t="s">
        <v>5</v>
      </c>
      <c r="M25" s="22">
        <v>30</v>
      </c>
      <c r="N25" s="24">
        <f t="shared" si="1"/>
        <v>81.13207547169812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70</v>
      </c>
      <c r="E26" s="30" t="s">
        <v>5</v>
      </c>
      <c r="F26" s="22">
        <v>110</v>
      </c>
      <c r="G26" s="33">
        <v>80</v>
      </c>
      <c r="H26" s="30" t="s">
        <v>5</v>
      </c>
      <c r="I26" s="34">
        <v>90</v>
      </c>
      <c r="J26" s="24">
        <f t="shared" si="0"/>
        <v>5.88235294117647</v>
      </c>
      <c r="K26" s="22">
        <v>50</v>
      </c>
      <c r="L26" s="30" t="s">
        <v>5</v>
      </c>
      <c r="M26" s="22">
        <v>60</v>
      </c>
      <c r="N26" s="24">
        <f t="shared" si="1"/>
        <v>63.63636363636363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120</v>
      </c>
      <c r="E27" s="30" t="s">
        <v>5</v>
      </c>
      <c r="F27" s="22">
        <v>130</v>
      </c>
      <c r="G27" s="33">
        <v>130</v>
      </c>
      <c r="H27" s="30" t="s">
        <v>5</v>
      </c>
      <c r="I27" s="34">
        <v>140</v>
      </c>
      <c r="J27" s="24">
        <f t="shared" si="0"/>
        <v>-7.4074074074074066</v>
      </c>
      <c r="K27" s="22">
        <v>110</v>
      </c>
      <c r="L27" s="30" t="s">
        <v>5</v>
      </c>
      <c r="M27" s="22">
        <v>125</v>
      </c>
      <c r="N27" s="24">
        <f t="shared" si="1"/>
        <v>6.382978723404255</v>
      </c>
    </row>
    <row r="28" spans="1:14" ht="17.25" customHeight="1">
      <c r="A28" s="35"/>
      <c r="B28" s="28" t="s">
        <v>73</v>
      </c>
      <c r="C28" s="35" t="s">
        <v>6</v>
      </c>
      <c r="D28" s="22">
        <v>140</v>
      </c>
      <c r="E28" s="66" t="s">
        <v>5</v>
      </c>
      <c r="F28" s="22">
        <v>180</v>
      </c>
      <c r="G28" s="33">
        <v>80</v>
      </c>
      <c r="H28" s="66" t="s">
        <v>5</v>
      </c>
      <c r="I28" s="34">
        <v>140</v>
      </c>
      <c r="J28" s="24">
        <f t="shared" si="0"/>
        <v>45.45454545454545</v>
      </c>
      <c r="K28" s="22">
        <v>60</v>
      </c>
      <c r="L28" s="30"/>
      <c r="M28" s="22">
        <v>70</v>
      </c>
      <c r="N28" s="24">
        <f t="shared" si="1"/>
        <v>146.15384615384613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20</v>
      </c>
      <c r="H30" s="30" t="s">
        <v>5</v>
      </c>
      <c r="I30" s="34">
        <v>25</v>
      </c>
      <c r="J30" s="24">
        <f t="shared" si="0"/>
        <v>55.55555555555556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28</v>
      </c>
      <c r="E31" s="30"/>
      <c r="F31" s="22">
        <v>30</v>
      </c>
      <c r="G31" s="33">
        <v>18</v>
      </c>
      <c r="H31" s="30"/>
      <c r="I31" s="34">
        <v>20</v>
      </c>
      <c r="J31" s="24">
        <f t="shared" si="0"/>
        <v>52.63157894736842</v>
      </c>
      <c r="K31" s="22">
        <v>17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50</v>
      </c>
      <c r="E32" s="30" t="s">
        <v>5</v>
      </c>
      <c r="F32" s="22">
        <v>70</v>
      </c>
      <c r="G32" s="33">
        <v>30</v>
      </c>
      <c r="H32" s="30">
        <v>60</v>
      </c>
      <c r="I32" s="34">
        <v>40</v>
      </c>
      <c r="J32" s="24">
        <f t="shared" si="0"/>
        <v>71.42857142857143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9.090909090909092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30</v>
      </c>
      <c r="E33" s="30" t="s">
        <v>5</v>
      </c>
      <c r="F33" s="22">
        <v>35</v>
      </c>
      <c r="G33" s="33">
        <v>25</v>
      </c>
      <c r="H33" s="30" t="s">
        <v>5</v>
      </c>
      <c r="I33" s="34">
        <v>35</v>
      </c>
      <c r="J33" s="24">
        <f t="shared" si="0"/>
        <v>8.333333333333332</v>
      </c>
      <c r="K33" s="22">
        <v>28</v>
      </c>
      <c r="L33" s="30" t="s">
        <v>5</v>
      </c>
      <c r="M33" s="22">
        <v>30</v>
      </c>
      <c r="N33" s="24">
        <f t="shared" si="2"/>
        <v>12.068965517241379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60</v>
      </c>
      <c r="H35" s="30">
        <v>50</v>
      </c>
      <c r="I35" s="34">
        <v>65</v>
      </c>
      <c r="J35" s="24">
        <f t="shared" si="0"/>
        <v>-40</v>
      </c>
      <c r="K35" s="22">
        <v>30</v>
      </c>
      <c r="L35" s="30" t="s">
        <v>5</v>
      </c>
      <c r="M35" s="22">
        <v>35</v>
      </c>
      <c r="N35" s="24">
        <f t="shared" si="2"/>
        <v>15.384615384615385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70</v>
      </c>
      <c r="E36" s="30" t="s">
        <v>5</v>
      </c>
      <c r="F36" s="59">
        <v>80</v>
      </c>
      <c r="G36" s="33">
        <v>70</v>
      </c>
      <c r="H36" s="30" t="s">
        <v>5</v>
      </c>
      <c r="I36" s="34">
        <v>80</v>
      </c>
      <c r="J36" s="24">
        <f t="shared" si="0"/>
        <v>0</v>
      </c>
      <c r="K36" s="22">
        <v>50</v>
      </c>
      <c r="L36" s="30" t="s">
        <v>5</v>
      </c>
      <c r="M36" s="22">
        <v>70</v>
      </c>
      <c r="N36" s="24">
        <f t="shared" si="2"/>
        <v>25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350</v>
      </c>
      <c r="G37" s="33">
        <v>280</v>
      </c>
      <c r="H37" s="30" t="s">
        <v>5</v>
      </c>
      <c r="I37" s="34">
        <v>350</v>
      </c>
      <c r="J37" s="24">
        <f t="shared" si="0"/>
        <v>6.349206349206349</v>
      </c>
      <c r="K37" s="22">
        <v>250</v>
      </c>
      <c r="L37" s="30" t="s">
        <v>5</v>
      </c>
      <c r="M37" s="22">
        <v>325</v>
      </c>
      <c r="N37" s="24">
        <f t="shared" si="2"/>
        <v>16.52173913043478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310</v>
      </c>
      <c r="E38" s="70" t="s">
        <v>5</v>
      </c>
      <c r="F38" s="59">
        <v>350</v>
      </c>
      <c r="G38" s="33">
        <v>270</v>
      </c>
      <c r="H38" s="30" t="s">
        <v>5</v>
      </c>
      <c r="I38" s="34">
        <v>340</v>
      </c>
      <c r="J38" s="24">
        <f t="shared" si="0"/>
        <v>8.19672131147541</v>
      </c>
      <c r="K38" s="22">
        <v>250</v>
      </c>
      <c r="L38" s="30" t="s">
        <v>5</v>
      </c>
      <c r="M38" s="22">
        <v>300</v>
      </c>
      <c r="N38" s="24">
        <f t="shared" si="2"/>
        <v>20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700</v>
      </c>
      <c r="E39" s="30" t="s">
        <v>5</v>
      </c>
      <c r="F39" s="59">
        <v>900</v>
      </c>
      <c r="G39" s="33">
        <v>600</v>
      </c>
      <c r="H39" s="30" t="e">
        <f>-I40:J40</f>
        <v>#VALUE!</v>
      </c>
      <c r="I39" s="60">
        <v>800</v>
      </c>
      <c r="J39" s="24">
        <f t="shared" si="0"/>
        <v>14.285714285714285</v>
      </c>
      <c r="K39" s="22">
        <v>750</v>
      </c>
      <c r="L39" s="30" t="s">
        <v>5</v>
      </c>
      <c r="M39" s="59">
        <v>1300</v>
      </c>
      <c r="N39" s="24">
        <f t="shared" si="2"/>
        <v>-21.951219512195124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140</v>
      </c>
      <c r="H40" s="30" t="s">
        <v>5</v>
      </c>
      <c r="I40" s="34">
        <v>180</v>
      </c>
      <c r="J40" s="24">
        <f t="shared" si="0"/>
        <v>9.375</v>
      </c>
      <c r="K40" s="22">
        <v>130</v>
      </c>
      <c r="L40" s="30" t="s">
        <v>5</v>
      </c>
      <c r="M40" s="22">
        <v>150</v>
      </c>
      <c r="N40" s="24">
        <f t="shared" si="2"/>
        <v>25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5</v>
      </c>
      <c r="K41" s="22">
        <v>600</v>
      </c>
      <c r="L41" s="30" t="s">
        <v>5</v>
      </c>
      <c r="M41" s="22">
        <v>650</v>
      </c>
      <c r="N41" s="24">
        <f t="shared" si="2"/>
        <v>17.599999999999998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580</v>
      </c>
      <c r="H42" s="30" t="s">
        <v>5</v>
      </c>
      <c r="I42" s="34">
        <v>600</v>
      </c>
      <c r="J42" s="24">
        <f>((D42+F42)/2-(G42+I42)/2)/((G42+I42)/2)*100</f>
        <v>-2.5423728813559325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350</v>
      </c>
      <c r="E43" s="70" t="s">
        <v>5</v>
      </c>
      <c r="F43" s="59">
        <v>360</v>
      </c>
      <c r="G43" s="33">
        <v>360</v>
      </c>
      <c r="H43" s="30" t="s">
        <v>5</v>
      </c>
      <c r="I43" s="34">
        <v>370</v>
      </c>
      <c r="J43" s="24">
        <f t="shared" si="0"/>
        <v>-2.73972602739726</v>
      </c>
      <c r="K43" s="22">
        <v>250</v>
      </c>
      <c r="L43" s="30" t="s">
        <v>5</v>
      </c>
      <c r="M43" s="22">
        <v>270</v>
      </c>
      <c r="N43" s="24">
        <f t="shared" si="2"/>
        <v>36.53846153846153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195</v>
      </c>
      <c r="E44" s="30" t="s">
        <v>5</v>
      </c>
      <c r="F44" s="22">
        <v>200</v>
      </c>
      <c r="G44" s="33">
        <v>240</v>
      </c>
      <c r="H44" s="30" t="s">
        <v>5</v>
      </c>
      <c r="I44" s="34">
        <v>245</v>
      </c>
      <c r="J44" s="24">
        <f t="shared" si="0"/>
        <v>-18.556701030927837</v>
      </c>
      <c r="K44" s="22">
        <v>155</v>
      </c>
      <c r="L44" s="30" t="s">
        <v>5</v>
      </c>
      <c r="M44" s="22">
        <v>160</v>
      </c>
      <c r="N44" s="24">
        <f t="shared" si="2"/>
        <v>25.396825396825395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55</v>
      </c>
      <c r="G45" s="33">
        <v>55</v>
      </c>
      <c r="H45" s="30" t="s">
        <v>5</v>
      </c>
      <c r="I45" s="34">
        <v>58</v>
      </c>
      <c r="J45" s="24">
        <f t="shared" si="0"/>
        <v>-7.079646017699115</v>
      </c>
      <c r="K45" s="22">
        <v>50</v>
      </c>
      <c r="L45" s="30" t="s">
        <v>5</v>
      </c>
      <c r="M45" s="22">
        <v>60</v>
      </c>
      <c r="N45" s="24">
        <f t="shared" si="2"/>
        <v>-4.545454545454546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45</v>
      </c>
      <c r="E46" s="30" t="s">
        <v>5</v>
      </c>
      <c r="F46" s="22">
        <v>46</v>
      </c>
      <c r="G46" s="33">
        <v>42</v>
      </c>
      <c r="H46" s="30" t="s">
        <v>5</v>
      </c>
      <c r="I46" s="34">
        <v>45</v>
      </c>
      <c r="J46" s="24">
        <f t="shared" si="0"/>
        <v>4.597701149425287</v>
      </c>
      <c r="K46" s="22">
        <v>32</v>
      </c>
      <c r="L46" s="30" t="s">
        <v>5</v>
      </c>
      <c r="M46" s="22">
        <v>36</v>
      </c>
      <c r="N46" s="24">
        <f t="shared" si="2"/>
        <v>33.82352941176471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</v>
      </c>
      <c r="K47" s="22">
        <v>74</v>
      </c>
      <c r="L47" s="30" t="s">
        <v>5</v>
      </c>
      <c r="M47" s="22">
        <v>76</v>
      </c>
      <c r="N47" s="24">
        <f t="shared" si="2"/>
        <v>46.666666666666664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2" t="s">
        <v>0</v>
      </c>
      <c r="B56" s="143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86</v>
      </c>
      <c r="B57" s="105"/>
      <c r="C57" s="72" t="s">
        <v>63</v>
      </c>
      <c r="D57" s="73"/>
      <c r="E57" s="73"/>
      <c r="F57" s="74"/>
      <c r="G57" s="120" t="s">
        <v>89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87</v>
      </c>
      <c r="B58" s="86"/>
      <c r="C58" s="72" t="s">
        <v>43</v>
      </c>
      <c r="D58" s="73"/>
      <c r="E58" s="73"/>
      <c r="F58" s="74"/>
      <c r="G58" s="82" t="s">
        <v>80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0" t="s">
        <v>88</v>
      </c>
      <c r="B59" s="141"/>
      <c r="C59" s="72" t="s">
        <v>6</v>
      </c>
      <c r="D59" s="73"/>
      <c r="E59" s="73"/>
      <c r="F59" s="74"/>
      <c r="G59" s="82" t="s">
        <v>90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5</v>
      </c>
      <c r="H60" s="121"/>
      <c r="I60" s="121"/>
      <c r="J60" s="122"/>
      <c r="K60" s="67"/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2023-04-11T06:36:42Z</cp:lastPrinted>
  <dcterms:created xsi:type="dcterms:W3CDTF">2020-07-12T06:32:53Z</dcterms:created>
  <dcterms:modified xsi:type="dcterms:W3CDTF">2023-04-16T07:56:06Z</dcterms:modified>
  <cp:category/>
  <cp:version/>
  <cp:contentType/>
  <cp:contentStatus/>
</cp:coreProperties>
</file>