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<sst xmlns="http://schemas.openxmlformats.org/spreadsheetml/2006/main" count="300" uniqueCount="101">
  <si>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</si>
  <si>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</si>
  <si>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</si>
  <si>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</si>
  <si>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</si>
  <si>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</si>
  <si>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</si>
  <si>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</si>
  <si>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</si>
  <si>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</si>
  <si>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</si>
  <si>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</si>
  <si>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</si>
  <si>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</si>
  <si>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</si>
  <si>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</si>
  <si>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</si>
  <si>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</si>
  <si>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</si>
  <si>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</si>
  <si>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</si>
  <si>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</si>
  <si>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</si>
  <si>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</si>
  <si>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</si>
  <si>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</si>
  <si>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</si>
  <si>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</si>
  <si>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</si>
  <si>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</si>
  <si>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</si>
  <si>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</si>
  <si>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</si>
  <si>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</si>
  <si>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</si>
  <si>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</si>
  <si>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</si>
  <si>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</si>
  <si>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</si>
  <si>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</si>
  <si>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</si>
  <si>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</si>
  <si>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</si>
  <si>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</si>
  <si>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</si>
  <si>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</si>
  <si>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</si>
  <si>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</si>
  <si>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</si>
  <si>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</si>
  <si>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</si>
  <si>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</si>
  <si>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</si>
  <si>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</si>
  <si>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</si>
  <si>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</si>
  <si>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</si>
  <si>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</si>
  <si>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</si>
  <si>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</si>
  <si>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</si>
  <si>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</si>
  <si>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</si>
  <si>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</si>
  <si>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</si>
  <si>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</si>
  <si>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</si>
  <si>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</si>
  <si>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</si>
  <si>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</si>
  <si>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</si>
  <si>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</si>
  <si>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</si>
  <si>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চাল-(মাঝারী)</t>
  </si>
  <si>
    <t xml:space="preserve">কৃষিই সমৃদ্ধি                              </t>
  </si>
  <si>
    <t>স্মারক নং-১২.০২.০০০০.০১৯.১৬.০০১.২0-252</t>
  </si>
  <si>
    <t>তারিখঃ 21/05/২০২3 খ্রিঃ।</t>
  </si>
  <si>
    <r>
      <t>আজকের
21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</si>
  <si>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(21/05/২০২3) তারিখের সাথে গত  মাসের (18/04/২০২3) তারিখের বাজারদরের হ্রাস/বৃদ্ধি (%)</t>
  </si>
  <si>
    <t>গত 18/05/২০২3 খ্রিঃ তারিখের তুলনায় আজ 21/05/2023 খ্রিঃ তারিখে যে সকল পণ্যের খুচরা বাজার মূল্য হ্রাস/বৃদ্ধি পেয়েছে তার বিবরণ:</t>
  </si>
  <si>
    <t xml:space="preserve">    21/05/২০২3</t>
  </si>
  <si>
    <r>
      <t>গত মাসের</t>
    </r>
    <r>
      <rPr>
        <sz val="11"/>
        <color indexed="10"/>
        <rFont val="NikoshBAN"/>
        <family val="0"/>
      </rPr>
      <t xml:space="preserve">
18/04/২০২3 </t>
    </r>
    <r>
      <rPr>
        <sz val="11"/>
        <rFont val="NikoshBAN"/>
        <family val="0"/>
      </rPr>
      <t>তারিখের খুচরা বাজারদর</t>
    </r>
  </si>
  <si>
    <r>
      <t>গত বছরের
19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</si>
  <si>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(21/05/২০২3) তারিখের সাথে গত বছরের (19/05/২০২2) তারিখের  বাজারদরের হ্রাস/বৃদ্ধি (%)</t>
  </si>
  <si>
    <t xml:space="preserve">      (ড. নাসরিন সুলতানা)
</t>
  </si>
  <si>
    <t xml:space="preserve">   সহকারী পরিচালক (বাজার সংযোগ-০২)</t>
  </si>
  <si>
    <t xml:space="preserve">       ফোনঃ 02-৫৫০২৮৪০৯।</t>
  </si>
  <si>
    <t>আদা (আমদানীকৃত)</t>
  </si>
  <si>
    <t>আলু-হল্যান্ড (সাদা)</t>
  </si>
  <si>
    <t>০১। তেলঃ সয়াবিন, পাম ও  সরিষা (খোলা)।</t>
  </si>
  <si>
    <t>সরবরাহ বৃদ্ধি ও পাইকারি মূল্য হ্রাস পাওয়ায় খুচরা মূল্য হ্রাস পেয়েছে।</t>
  </si>
  <si>
    <t>০৩। সবজিঃ করল্লা/উচ্ছে, পটল ও লাউ।</t>
  </si>
  <si>
    <t>০১। তেলঃ সয়াবিন (ক্যান ১লিঃ ও ৫লিঃ বিভিন্ন ব্র্যান্ড)।</t>
  </si>
  <si>
    <t>০২। মসলাঃ আদা (আমদানীকৃত)।</t>
  </si>
  <si>
    <t>০৪। মাছঃ ইলিশ ও পাংগাস।</t>
  </si>
  <si>
    <t>০৫। ডিমঃ মুরগি (কক/সোনালী)।</t>
  </si>
  <si>
    <t>বাণিজ্য মন্ত্রণালয় কর্তৃক মূল্য নির্ধারণ করায় খুচরা মূল্য বৃদ্ধি পেয়েছে।</t>
  </si>
  <si>
    <t>০৩। সবজিঃ কাঁচা পেঁপে ও মিষ্টি কুমড়া।</t>
  </si>
  <si>
    <t>০২। চিনিঃ আমদানিকৃত (সাদা-খোলা)।</t>
  </si>
  <si>
    <t>০৪। মসলাঃ কাঁচা মরিচ।</t>
  </si>
  <si>
    <t>০৫। মোরগ-মুরগিঃ (দেশী, কক/সোনালী ও ব্রয়লার) জ্যান্ত।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</si>
</sst>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73.33</c:v>
                  </c:pt>
                  <c:pt idx="3">
                    <c:v>8.33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20.00</c:v>
                  </c:pt>
                  <c:pt idx="17">
                    <c:v>4.03</c:v>
                  </c:pt>
                  <c:pt idx="18">
                    <c:v>6.40</c:v>
                  </c:pt>
                  <c:pt idx="19">
                    <c:v>-8.82</c:v>
                  </c:pt>
                  <c:pt idx="20">
                    <c:v>-4.76</c:v>
                  </c:pt>
                  <c:pt idx="21">
                    <c:v>2.46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80.00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280.00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320.00</c:v>
                  </c:pt>
                  <c:pt idx="20">
                    <c:v>210.00</c:v>
                  </c:pt>
                  <c:pt idx="21">
                    <c:v>65.00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73.33</c:v>
                  </c:pt>
                  <c:pt idx="3">
                    <c:v>8.33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20.00</c:v>
                  </c:pt>
                  <c:pt idx="17">
                    <c:v>4.03</c:v>
                  </c:pt>
                  <c:pt idx="18">
                    <c:v>6.40</c:v>
                  </c:pt>
                  <c:pt idx="19">
                    <c:v>-8.82</c:v>
                  </c:pt>
                  <c:pt idx="20">
                    <c:v>-4.76</c:v>
                  </c:pt>
                  <c:pt idx="21">
                    <c:v>2.46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80.00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280.00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320.00</c:v>
                  </c:pt>
                  <c:pt idx="20">
                    <c:v>210.00</c:v>
                  </c:pt>
                  <c:pt idx="21">
                    <c:v>65.00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-8.333333333333332</c:v>
                </c:pt>
                <c:pt idx="2">
                  <c:v>18.181818181818183</c:v>
                </c:pt>
                <c:pt idx="3">
                  <c:v>18.181818181818183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0</c:v>
                </c:pt>
                <c:pt idx="7">
                  <c:v>44.44444444444444</c:v>
                </c:pt>
                <c:pt idx="8">
                  <c:v>16.666666666666664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11.11111111111111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19.047619047619047</c:v>
                </c:pt>
                <c:pt idx="16">
                  <c:v>54.83870967741935</c:v>
                </c:pt>
                <c:pt idx="17">
                  <c:v>14.814814814814813</c:v>
                </c:pt>
                <c:pt idx="18">
                  <c:v>6.4</c:v>
                </c:pt>
                <c:pt idx="19">
                  <c:v>1.639344262295082</c:v>
                </c:pt>
                <c:pt idx="20">
                  <c:v>29.03225806451613</c:v>
                </c:pt>
                <c:pt idx="21">
                  <c:v>22.54901960784314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4441029"/>
        <c:axId val="39969262"/>
      </c:barChart>
      <c:catAx>
        <c:axId val="444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9262"/>
        <c:crosses val="autoZero"/>
        <c:auto val="1"/>
        <c:lblOffset val="100"/>
        <c:tickLblSkip val="1"/>
        <c:noMultiLvlLbl val="0"/>
      </c:catAx>
      <c:valAx>
        <c:axId val="39969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73.33</c:v>
                  </c:pt>
                  <c:pt idx="3">
                    <c:v>8.33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20.00</c:v>
                  </c:pt>
                  <c:pt idx="17">
                    <c:v>4.03</c:v>
                  </c:pt>
                  <c:pt idx="18">
                    <c:v>6.40</c:v>
                  </c:pt>
                  <c:pt idx="19">
                    <c:v>-8.82</c:v>
                  </c:pt>
                  <c:pt idx="20">
                    <c:v>-4.76</c:v>
                  </c:pt>
                  <c:pt idx="21">
                    <c:v>2.46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80.00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280.00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320.00</c:v>
                  </c:pt>
                  <c:pt idx="20">
                    <c:v>210.00</c:v>
                  </c:pt>
                  <c:pt idx="21">
                    <c:v>65.00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73.33</c:v>
                  </c:pt>
                  <c:pt idx="3">
                    <c:v>8.33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20.00</c:v>
                  </c:pt>
                  <c:pt idx="17">
                    <c:v>4.03</c:v>
                  </c:pt>
                  <c:pt idx="18">
                    <c:v>6.40</c:v>
                  </c:pt>
                  <c:pt idx="19">
                    <c:v>-8.82</c:v>
                  </c:pt>
                  <c:pt idx="20">
                    <c:v>-4.76</c:v>
                  </c:pt>
                  <c:pt idx="21">
                    <c:v>2.46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80.00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280.00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320.00</c:v>
                  </c:pt>
                  <c:pt idx="20">
                    <c:v>210.00</c:v>
                  </c:pt>
                  <c:pt idx="21">
                    <c:v>65.00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-8.333333333333332</c:v>
                </c:pt>
                <c:pt idx="2">
                  <c:v>18.181818181818183</c:v>
                </c:pt>
                <c:pt idx="3">
                  <c:v>18.181818181818183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0</c:v>
                </c:pt>
                <c:pt idx="7">
                  <c:v>44.44444444444444</c:v>
                </c:pt>
                <c:pt idx="8">
                  <c:v>16.666666666666664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11.11111111111111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19.047619047619047</c:v>
                </c:pt>
                <c:pt idx="16">
                  <c:v>54.83870967741935</c:v>
                </c:pt>
                <c:pt idx="17">
                  <c:v>14.814814814814813</c:v>
                </c:pt>
                <c:pt idx="18">
                  <c:v>6.4</c:v>
                </c:pt>
                <c:pt idx="19">
                  <c:v>1.639344262295082</c:v>
                </c:pt>
                <c:pt idx="20">
                  <c:v>29.03225806451613</c:v>
                </c:pt>
                <c:pt idx="21">
                  <c:v>22.54901960784314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24179039"/>
        <c:axId val="16284760"/>
      </c:bar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760"/>
        <c:crosses val="autoZero"/>
        <c:auto val="1"/>
        <c:lblOffset val="100"/>
        <c:tickLblSkip val="1"/>
        <c:noMultiLvlLbl val="0"/>
      </c:catAx>
      <c:valAx>
        <c:axId val="1628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7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73.33</c:v>
                  </c:pt>
                  <c:pt idx="3">
                    <c:v>8.33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20.00</c:v>
                  </c:pt>
                  <c:pt idx="17">
                    <c:v>4.03</c:v>
                  </c:pt>
                  <c:pt idx="18">
                    <c:v>6.40</c:v>
                  </c:pt>
                  <c:pt idx="19">
                    <c:v>-8.82</c:v>
                  </c:pt>
                  <c:pt idx="20">
                    <c:v>-4.76</c:v>
                  </c:pt>
                  <c:pt idx="21">
                    <c:v>2.46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80.00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280.00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320.00</c:v>
                  </c:pt>
                  <c:pt idx="20">
                    <c:v>210.00</c:v>
                  </c:pt>
                  <c:pt idx="21">
                    <c:v>65.00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73.33</c:v>
                  </c:pt>
                  <c:pt idx="3">
                    <c:v>8.33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20.00</c:v>
                  </c:pt>
                  <c:pt idx="17">
                    <c:v>4.03</c:v>
                  </c:pt>
                  <c:pt idx="18">
                    <c:v>6.40</c:v>
                  </c:pt>
                  <c:pt idx="19">
                    <c:v>-8.82</c:v>
                  </c:pt>
                  <c:pt idx="20">
                    <c:v>-4.76</c:v>
                  </c:pt>
                  <c:pt idx="21">
                    <c:v>2.46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80.00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280.00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320.00</c:v>
                  </c:pt>
                  <c:pt idx="20">
                    <c:v>210.00</c:v>
                  </c:pt>
                  <c:pt idx="21">
                    <c:v>65.00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-8.333333333333332</c:v>
                </c:pt>
                <c:pt idx="2">
                  <c:v>18.181818181818183</c:v>
                </c:pt>
                <c:pt idx="3">
                  <c:v>18.181818181818183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0</c:v>
                </c:pt>
                <c:pt idx="7">
                  <c:v>44.44444444444444</c:v>
                </c:pt>
                <c:pt idx="8">
                  <c:v>16.666666666666664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11.11111111111111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19.047619047619047</c:v>
                </c:pt>
                <c:pt idx="16">
                  <c:v>54.83870967741935</c:v>
                </c:pt>
                <c:pt idx="17">
                  <c:v>14.814814814814813</c:v>
                </c:pt>
                <c:pt idx="18">
                  <c:v>6.4</c:v>
                </c:pt>
                <c:pt idx="19">
                  <c:v>1.639344262295082</c:v>
                </c:pt>
                <c:pt idx="20">
                  <c:v>29.03225806451613</c:v>
                </c:pt>
                <c:pt idx="21">
                  <c:v>22.54901960784314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12345113"/>
        <c:axId val="43997154"/>
      </c:barChart>
      <c:catAx>
        <c:axId val="1234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97154"/>
        <c:crosses val="autoZero"/>
        <c:auto val="1"/>
        <c:lblOffset val="100"/>
        <c:tickLblSkip val="1"/>
        <c:noMultiLvlLbl val="0"/>
      </c:catAx>
      <c:valAx>
        <c:axId val="43997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45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72</xdr:row>
      <xdr:rowOff>0</xdr:rowOff>
    </xdr:from>
    <xdr:to>
      <xdr:col>14</xdr:col>
      <xdr:colOff>57150</xdr:colOff>
      <xdr:row>72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474470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2">
      <selection activeCell="A68" sqref="A68:B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102" t="s">
        <v>75</v>
      </c>
      <c r="B7" s="102"/>
      <c r="C7" s="102"/>
      <c r="D7" s="102"/>
      <c r="E7" s="102"/>
      <c r="F7" s="102"/>
      <c r="H7" s="1"/>
      <c r="I7" s="1"/>
      <c r="J7" s="1"/>
      <c r="K7" s="108" t="s">
        <v>76</v>
      </c>
      <c r="L7" s="108"/>
      <c r="M7" s="108"/>
      <c r="N7" s="108"/>
    </row>
    <row r="8" spans="1:14" ht="15" customHeigh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38</v>
      </c>
      <c r="K9" s="106"/>
      <c r="L9" s="106"/>
      <c r="M9" s="106"/>
      <c r="N9" s="106"/>
    </row>
    <row r="10" spans="1:14" ht="27" customHeight="1">
      <c r="A10" s="112" t="s">
        <v>4</v>
      </c>
      <c r="B10" s="112" t="s">
        <v>10</v>
      </c>
      <c r="C10" s="112" t="s">
        <v>1</v>
      </c>
      <c r="D10" s="82" t="s">
        <v>77</v>
      </c>
      <c r="E10" s="83"/>
      <c r="F10" s="84"/>
      <c r="G10" s="82" t="s">
        <v>81</v>
      </c>
      <c r="H10" s="83"/>
      <c r="I10" s="84"/>
      <c r="J10" s="115" t="s">
        <v>78</v>
      </c>
      <c r="K10" s="82" t="s">
        <v>82</v>
      </c>
      <c r="L10" s="83"/>
      <c r="M10" s="84"/>
      <c r="N10" s="115" t="s">
        <v>83</v>
      </c>
    </row>
    <row r="11" spans="1:14" ht="21.75" customHeight="1">
      <c r="A11" s="112"/>
      <c r="B11" s="112"/>
      <c r="C11" s="112"/>
      <c r="D11" s="85"/>
      <c r="E11" s="86"/>
      <c r="F11" s="87"/>
      <c r="G11" s="85"/>
      <c r="H11" s="86"/>
      <c r="I11" s="87"/>
      <c r="J11" s="116"/>
      <c r="K11" s="85"/>
      <c r="L11" s="86"/>
      <c r="M11" s="87"/>
      <c r="N11" s="116"/>
    </row>
    <row r="12" spans="1:14" ht="23.25" customHeight="1">
      <c r="A12" s="112"/>
      <c r="B12" s="112"/>
      <c r="C12" s="112"/>
      <c r="D12" s="125"/>
      <c r="E12" s="126"/>
      <c r="F12" s="127"/>
      <c r="G12" s="125"/>
      <c r="H12" s="126"/>
      <c r="I12" s="127"/>
      <c r="J12" s="117"/>
      <c r="K12" s="85"/>
      <c r="L12" s="86"/>
      <c r="M12" s="87"/>
      <c r="N12" s="117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62</v>
      </c>
      <c r="L13" s="41" t="s">
        <v>0</v>
      </c>
      <c r="M13" s="42">
        <v>75</v>
      </c>
      <c r="N13" s="40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64</v>
      </c>
      <c r="E14" s="44" t="s">
        <v>0</v>
      </c>
      <c r="F14" s="45">
        <v>70</v>
      </c>
      <c r="G14" s="43">
        <v>65</v>
      </c>
      <c r="H14" s="44" t="s">
        <v>0</v>
      </c>
      <c r="I14" s="45">
        <v>72</v>
      </c>
      <c r="J14" s="40">
        <f t="shared" si="0"/>
        <v>-2.18978102189781</v>
      </c>
      <c r="K14" s="46">
        <v>58</v>
      </c>
      <c r="L14" s="47" t="s">
        <v>0</v>
      </c>
      <c r="M14" s="48">
        <v>65</v>
      </c>
      <c r="N14" s="40">
        <f t="shared" si="1"/>
        <v>8.94308943089431</v>
      </c>
      <c r="P14" s="12"/>
      <c r="Q14" s="12"/>
      <c r="R14" s="12"/>
    </row>
    <row r="15" spans="1:18" ht="12.75" customHeight="1">
      <c r="A15" s="23">
        <v>3</v>
      </c>
      <c r="B15" s="26" t="s">
        <v>73</v>
      </c>
      <c r="C15" s="28" t="s">
        <v>3</v>
      </c>
      <c r="D15" s="43">
        <v>50</v>
      </c>
      <c r="E15" s="44" t="s">
        <v>0</v>
      </c>
      <c r="F15" s="45">
        <v>56</v>
      </c>
      <c r="G15" s="43">
        <v>52</v>
      </c>
      <c r="H15" s="45" t="s">
        <v>0</v>
      </c>
      <c r="I15" s="45">
        <v>55</v>
      </c>
      <c r="J15" s="40">
        <f t="shared" si="0"/>
        <v>-0.9345794392523363</v>
      </c>
      <c r="K15" s="46">
        <v>47</v>
      </c>
      <c r="L15" s="48" t="s">
        <v>0</v>
      </c>
      <c r="M15" s="48">
        <v>52</v>
      </c>
      <c r="N15" s="40">
        <f t="shared" si="1"/>
        <v>7.07070707070707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46</v>
      </c>
      <c r="E16" s="38" t="s">
        <v>0</v>
      </c>
      <c r="F16" s="39">
        <v>48</v>
      </c>
      <c r="G16" s="30">
        <v>45</v>
      </c>
      <c r="H16" s="38" t="s">
        <v>0</v>
      </c>
      <c r="I16" s="39">
        <v>48</v>
      </c>
      <c r="J16" s="40">
        <f t="shared" si="0"/>
        <v>1.0752688172043012</v>
      </c>
      <c r="K16" s="31">
        <v>44</v>
      </c>
      <c r="L16" s="41" t="s">
        <v>0</v>
      </c>
      <c r="M16" s="42">
        <v>46</v>
      </c>
      <c r="N16" s="40">
        <f t="shared" si="1"/>
        <v>4.444444444444445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45</v>
      </c>
      <c r="L17" s="53" t="s">
        <v>0</v>
      </c>
      <c r="M17" s="54">
        <v>48</v>
      </c>
      <c r="N17" s="40">
        <f t="shared" si="1"/>
        <v>43.01075268817204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55</v>
      </c>
      <c r="E18" s="49" t="s">
        <v>0</v>
      </c>
      <c r="F18" s="50">
        <v>60</v>
      </c>
      <c r="G18" s="51">
        <v>58</v>
      </c>
      <c r="H18" s="49" t="s">
        <v>0</v>
      </c>
      <c r="I18" s="50">
        <v>60</v>
      </c>
      <c r="J18" s="40">
        <f t="shared" si="0"/>
        <v>-2.5423728813559325</v>
      </c>
      <c r="K18" s="52">
        <v>44</v>
      </c>
      <c r="L18" s="53" t="s">
        <v>0</v>
      </c>
      <c r="M18" s="54">
        <v>46</v>
      </c>
      <c r="N18" s="40">
        <f t="shared" si="1"/>
        <v>27.77777777777778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130</v>
      </c>
      <c r="L19" s="53" t="s">
        <v>0</v>
      </c>
      <c r="M19" s="54">
        <v>138</v>
      </c>
      <c r="N19" s="40">
        <f t="shared" si="1"/>
        <v>-1.1194029850746268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108</v>
      </c>
      <c r="N20" s="40">
        <f t="shared" si="1"/>
        <v>-8.450704225352112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105</v>
      </c>
      <c r="L22" s="54" t="s">
        <v>0</v>
      </c>
      <c r="M22" s="54">
        <v>108</v>
      </c>
      <c r="N22" s="40">
        <f>((D22+F22)/2-(K22+M22)/2)/((K22+M22)/2)*100</f>
        <v>-8.450704225352112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2">
        <v>80</v>
      </c>
      <c r="E23" s="54" t="s">
        <v>0</v>
      </c>
      <c r="F23" s="54">
        <v>90</v>
      </c>
      <c r="G23" s="52">
        <v>80</v>
      </c>
      <c r="H23" s="54" t="s">
        <v>0</v>
      </c>
      <c r="I23" s="54">
        <v>90</v>
      </c>
      <c r="J23" s="40">
        <f t="shared" si="0"/>
        <v>0</v>
      </c>
      <c r="K23" s="52">
        <v>70</v>
      </c>
      <c r="L23" s="54" t="s">
        <v>0</v>
      </c>
      <c r="M23" s="54">
        <v>75</v>
      </c>
      <c r="N23" s="40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172</v>
      </c>
      <c r="E24" s="54" t="s">
        <v>0</v>
      </c>
      <c r="F24" s="42">
        <v>178</v>
      </c>
      <c r="G24" s="31">
        <v>165</v>
      </c>
      <c r="H24" s="54" t="s">
        <v>0</v>
      </c>
      <c r="I24" s="42">
        <v>172</v>
      </c>
      <c r="J24" s="40">
        <f t="shared" si="0"/>
        <v>3.857566765578635</v>
      </c>
      <c r="K24" s="31">
        <v>180</v>
      </c>
      <c r="L24" s="54" t="s">
        <v>0</v>
      </c>
      <c r="M24" s="42">
        <v>182</v>
      </c>
      <c r="N24" s="40">
        <f t="shared" si="1"/>
        <v>-3.314917127071823</v>
      </c>
      <c r="P24" s="12"/>
      <c r="Q24" s="12"/>
      <c r="R24" s="12"/>
    </row>
    <row r="25" spans="1:18" ht="13.5" customHeight="1">
      <c r="A25" s="23">
        <v>13</v>
      </c>
      <c r="B25" s="17" t="s">
        <v>63</v>
      </c>
      <c r="C25" s="13" t="s">
        <v>3</v>
      </c>
      <c r="D25" s="46">
        <v>132</v>
      </c>
      <c r="E25" s="54" t="s">
        <v>0</v>
      </c>
      <c r="F25" s="42">
        <v>140</v>
      </c>
      <c r="G25" s="46">
        <v>125</v>
      </c>
      <c r="H25" s="54" t="s">
        <v>0</v>
      </c>
      <c r="I25" s="42">
        <v>130</v>
      </c>
      <c r="J25" s="40">
        <f t="shared" si="0"/>
        <v>6.666666666666667</v>
      </c>
      <c r="K25" s="46">
        <v>165</v>
      </c>
      <c r="L25" s="54" t="s">
        <v>0</v>
      </c>
      <c r="M25" s="42">
        <v>172</v>
      </c>
      <c r="N25" s="40">
        <f t="shared" si="1"/>
        <v>-19.287833827893174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6">
        <v>940</v>
      </c>
      <c r="E27" s="54" t="s">
        <v>0</v>
      </c>
      <c r="F27" s="48">
        <v>960</v>
      </c>
      <c r="G27" s="46">
        <v>885</v>
      </c>
      <c r="H27" s="54" t="s">
        <v>0</v>
      </c>
      <c r="I27" s="48">
        <v>900</v>
      </c>
      <c r="J27" s="40">
        <f t="shared" si="0"/>
        <v>6.442577030812324</v>
      </c>
      <c r="K27" s="46">
        <v>975</v>
      </c>
      <c r="L27" s="54" t="s">
        <v>0</v>
      </c>
      <c r="M27" s="48">
        <v>985</v>
      </c>
      <c r="N27" s="40">
        <f t="shared" si="1"/>
        <v>-3.061224489795918</v>
      </c>
      <c r="P27" s="12"/>
      <c r="Q27" s="12"/>
      <c r="R27" s="12"/>
    </row>
    <row r="28" spans="1:18" ht="11.25" customHeight="1">
      <c r="A28" s="23">
        <v>16</v>
      </c>
      <c r="B28" s="17" t="s">
        <v>66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225</v>
      </c>
      <c r="J28" s="40">
        <f t="shared" si="0"/>
        <v>-1.1764705882352942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58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120</v>
      </c>
      <c r="H29" s="41" t="s">
        <v>0</v>
      </c>
      <c r="I29" s="42">
        <v>125</v>
      </c>
      <c r="J29" s="40">
        <f t="shared" si="0"/>
        <v>8.16326530612245</v>
      </c>
      <c r="K29" s="31">
        <v>78</v>
      </c>
      <c r="L29" s="41" t="s">
        <v>0</v>
      </c>
      <c r="M29" s="42">
        <v>80</v>
      </c>
      <c r="N29" s="40">
        <f aca="true" t="shared" si="2" ref="N29:N34">((D29+F29)/2-(K29+M29)/2)/((K29+M29)/2)*100</f>
        <v>67.72151898734177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6">
        <v>70</v>
      </c>
      <c r="E30" s="42" t="s">
        <v>0</v>
      </c>
      <c r="F30" s="48">
        <v>80</v>
      </c>
      <c r="G30" s="56">
        <v>62</v>
      </c>
      <c r="H30" s="42" t="s">
        <v>0</v>
      </c>
      <c r="I30" s="57">
        <v>70</v>
      </c>
      <c r="J30" s="40">
        <f>((D30+F30)/2-(G30+I30)/2)/((G30+I30)/2)*100</f>
        <v>13.636363636363635</v>
      </c>
      <c r="K30" s="55">
        <v>40</v>
      </c>
      <c r="L30" s="42" t="s">
        <v>0</v>
      </c>
      <c r="M30" s="58">
        <v>45</v>
      </c>
      <c r="N30" s="40">
        <f t="shared" si="2"/>
        <v>76.47058823529412</v>
      </c>
      <c r="P30" s="12"/>
      <c r="Q30" s="12"/>
      <c r="R30" s="12"/>
    </row>
    <row r="31" spans="1:18" ht="13.5" customHeight="1">
      <c r="A31" s="23">
        <v>19</v>
      </c>
      <c r="B31" s="15" t="s">
        <v>67</v>
      </c>
      <c r="C31" s="16" t="s">
        <v>3</v>
      </c>
      <c r="D31" s="31">
        <v>125</v>
      </c>
      <c r="E31" s="41" t="s">
        <v>0</v>
      </c>
      <c r="F31" s="42">
        <v>160</v>
      </c>
      <c r="G31" s="31">
        <v>110</v>
      </c>
      <c r="H31" s="47" t="s">
        <v>0</v>
      </c>
      <c r="I31" s="48">
        <v>140</v>
      </c>
      <c r="J31" s="40">
        <f t="shared" si="0"/>
        <v>14.000000000000002</v>
      </c>
      <c r="K31" s="31">
        <v>100</v>
      </c>
      <c r="L31" s="41" t="s">
        <v>0</v>
      </c>
      <c r="M31" s="42">
        <v>110</v>
      </c>
      <c r="N31" s="40">
        <f t="shared" si="2"/>
        <v>35.714285714285715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1" t="s">
        <v>0</v>
      </c>
      <c r="F32" s="42">
        <v>160</v>
      </c>
      <c r="G32" s="31">
        <v>130</v>
      </c>
      <c r="H32" s="41" t="s">
        <v>0</v>
      </c>
      <c r="I32" s="42">
        <v>150</v>
      </c>
      <c r="J32" s="40">
        <f>((D32+F32)/2-(G32+I32)/2)/((G32+I32)/2)*100</f>
        <v>3.571428571428571</v>
      </c>
      <c r="K32" s="31">
        <v>150</v>
      </c>
      <c r="L32" s="41" t="s">
        <v>0</v>
      </c>
      <c r="M32" s="42">
        <v>160</v>
      </c>
      <c r="N32" s="40">
        <f t="shared" si="2"/>
        <v>-6.451612903225806</v>
      </c>
      <c r="P32" s="12"/>
      <c r="Q32" s="12"/>
      <c r="R32" s="12"/>
    </row>
    <row r="33" spans="1:18" ht="12.75" customHeight="1">
      <c r="A33" s="23">
        <v>21</v>
      </c>
      <c r="B33" s="15" t="s">
        <v>87</v>
      </c>
      <c r="C33" s="13" t="s">
        <v>3</v>
      </c>
      <c r="D33" s="31">
        <v>280</v>
      </c>
      <c r="E33" s="42" t="s">
        <v>0</v>
      </c>
      <c r="F33" s="42">
        <v>340</v>
      </c>
      <c r="G33" s="31">
        <v>160</v>
      </c>
      <c r="H33" s="42" t="s">
        <v>0</v>
      </c>
      <c r="I33" s="42">
        <v>200</v>
      </c>
      <c r="J33" s="40">
        <f t="shared" si="0"/>
        <v>72.22222222222221</v>
      </c>
      <c r="K33" s="31">
        <v>80</v>
      </c>
      <c r="L33" s="42" t="s">
        <v>0</v>
      </c>
      <c r="M33" s="42">
        <v>100</v>
      </c>
      <c r="N33" s="40">
        <f t="shared" si="2"/>
        <v>244.44444444444446</v>
      </c>
      <c r="P33" s="12"/>
      <c r="Q33" s="12"/>
      <c r="R33" s="12"/>
    </row>
    <row r="34" spans="1:18" ht="15" customHeight="1">
      <c r="A34" s="23">
        <v>22</v>
      </c>
      <c r="B34" s="15" t="s">
        <v>88</v>
      </c>
      <c r="C34" s="13" t="s">
        <v>3</v>
      </c>
      <c r="D34" s="31">
        <v>35</v>
      </c>
      <c r="E34" s="42" t="s">
        <v>0</v>
      </c>
      <c r="F34" s="42">
        <v>40</v>
      </c>
      <c r="G34" s="46">
        <v>28</v>
      </c>
      <c r="H34" s="42" t="s">
        <v>0</v>
      </c>
      <c r="I34" s="42">
        <v>30</v>
      </c>
      <c r="J34" s="40">
        <f>((D34+F34)/2-(G34+I34)/2)/((G34+I34)/2)*100</f>
        <v>29.310344827586203</v>
      </c>
      <c r="K34" s="31">
        <v>18</v>
      </c>
      <c r="L34" s="42" t="s">
        <v>0</v>
      </c>
      <c r="M34" s="42">
        <v>22</v>
      </c>
      <c r="N34" s="40">
        <f t="shared" si="2"/>
        <v>87.5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40</v>
      </c>
      <c r="E35" s="41" t="s">
        <v>0</v>
      </c>
      <c r="F35" s="54">
        <v>70</v>
      </c>
      <c r="G35" s="52">
        <v>50</v>
      </c>
      <c r="H35" s="41" t="s">
        <v>0</v>
      </c>
      <c r="I35" s="54">
        <v>70</v>
      </c>
      <c r="J35" s="40">
        <f t="shared" si="0"/>
        <v>-8.333333333333332</v>
      </c>
      <c r="K35" s="52">
        <v>50</v>
      </c>
      <c r="L35" s="41" t="s">
        <v>0</v>
      </c>
      <c r="M35" s="54">
        <v>70</v>
      </c>
      <c r="N35" s="40">
        <f aca="true" t="shared" si="3" ref="N35:N45">((D35+F35)/2-(K35+M35)/2)/((K35+M35)/2)*100</f>
        <v>-8.333333333333332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50</v>
      </c>
      <c r="E36" s="41" t="s">
        <v>0</v>
      </c>
      <c r="F36" s="54">
        <v>80</v>
      </c>
      <c r="G36" s="52">
        <v>35</v>
      </c>
      <c r="H36" s="41" t="s">
        <v>0</v>
      </c>
      <c r="I36" s="54">
        <v>40</v>
      </c>
      <c r="J36" s="40">
        <f t="shared" si="0"/>
        <v>73.33333333333333</v>
      </c>
      <c r="K36" s="52">
        <v>50</v>
      </c>
      <c r="L36" s="41" t="s">
        <v>0</v>
      </c>
      <c r="M36" s="54">
        <v>60</v>
      </c>
      <c r="N36" s="40">
        <f t="shared" si="3"/>
        <v>18.181818181818183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30</v>
      </c>
      <c r="E37" s="41" t="s">
        <v>0</v>
      </c>
      <c r="F37" s="54">
        <v>35</v>
      </c>
      <c r="G37" s="52">
        <v>25</v>
      </c>
      <c r="H37" s="53" t="s">
        <v>0</v>
      </c>
      <c r="I37" s="54">
        <v>35</v>
      </c>
      <c r="J37" s="40">
        <f t="shared" si="0"/>
        <v>8.333333333333332</v>
      </c>
      <c r="K37" s="52">
        <v>25</v>
      </c>
      <c r="L37" s="41" t="s">
        <v>0</v>
      </c>
      <c r="M37" s="54">
        <v>30</v>
      </c>
      <c r="N37" s="40">
        <f t="shared" si="3"/>
        <v>18.181818181818183</v>
      </c>
      <c r="P37" s="12"/>
      <c r="Q37" s="12"/>
      <c r="R37" s="12"/>
    </row>
    <row r="38" spans="1:18" ht="13.5" customHeight="1">
      <c r="A38" s="23">
        <v>26</v>
      </c>
      <c r="B38" s="15" t="s">
        <v>68</v>
      </c>
      <c r="C38" s="13" t="s">
        <v>41</v>
      </c>
      <c r="D38" s="31">
        <v>40</v>
      </c>
      <c r="E38" s="41" t="s">
        <v>0</v>
      </c>
      <c r="F38" s="59">
        <v>70</v>
      </c>
      <c r="G38" s="55" t="s">
        <v>0</v>
      </c>
      <c r="H38" s="58" t="s">
        <v>0</v>
      </c>
      <c r="I38" s="57" t="s">
        <v>0</v>
      </c>
      <c r="J38" s="40" t="s">
        <v>0</v>
      </c>
      <c r="K38" s="55">
        <v>35</v>
      </c>
      <c r="L38" s="58" t="s">
        <v>0</v>
      </c>
      <c r="M38" s="57">
        <v>50</v>
      </c>
      <c r="N38" s="40">
        <f t="shared" si="3"/>
        <v>29.411764705882355</v>
      </c>
      <c r="P38" s="12"/>
      <c r="Q38" s="12"/>
      <c r="R38" s="12"/>
    </row>
    <row r="39" spans="1:18" ht="12.75" customHeight="1">
      <c r="A39" s="23">
        <v>27</v>
      </c>
      <c r="B39" s="15" t="s">
        <v>64</v>
      </c>
      <c r="C39" s="13" t="s">
        <v>41</v>
      </c>
      <c r="D39" s="52">
        <v>40</v>
      </c>
      <c r="E39" s="42" t="s">
        <v>0</v>
      </c>
      <c r="F39" s="54">
        <v>70</v>
      </c>
      <c r="G39" s="55">
        <v>50</v>
      </c>
      <c r="H39" s="58" t="s">
        <v>0</v>
      </c>
      <c r="I39" s="57">
        <v>70</v>
      </c>
      <c r="J39" s="40">
        <f t="shared" si="0"/>
        <v>-8.333333333333332</v>
      </c>
      <c r="K39" s="55">
        <v>35</v>
      </c>
      <c r="L39" s="58" t="s">
        <v>0</v>
      </c>
      <c r="M39" s="57">
        <v>50</v>
      </c>
      <c r="N39" s="40">
        <f t="shared" si="3"/>
        <v>29.411764705882355</v>
      </c>
      <c r="P39" s="12"/>
      <c r="Q39" s="12"/>
      <c r="R39" s="12"/>
    </row>
    <row r="40" spans="1:18" ht="12.75" customHeight="1">
      <c r="A40" s="23">
        <v>28</v>
      </c>
      <c r="B40" s="18" t="s">
        <v>65</v>
      </c>
      <c r="C40" s="13" t="s">
        <v>3</v>
      </c>
      <c r="D40" s="52">
        <v>30</v>
      </c>
      <c r="E40" s="42" t="s">
        <v>0</v>
      </c>
      <c r="F40" s="54">
        <v>60</v>
      </c>
      <c r="G40" s="55">
        <v>40</v>
      </c>
      <c r="H40" s="58" t="s">
        <v>0</v>
      </c>
      <c r="I40" s="57">
        <v>60</v>
      </c>
      <c r="J40" s="40">
        <f t="shared" si="0"/>
        <v>-10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50</v>
      </c>
      <c r="E41" s="42" t="s">
        <v>0</v>
      </c>
      <c r="F41" s="54">
        <v>80</v>
      </c>
      <c r="G41" s="52">
        <v>50</v>
      </c>
      <c r="H41" s="21" t="s">
        <v>0</v>
      </c>
      <c r="I41" s="21">
        <v>70</v>
      </c>
      <c r="J41" s="40">
        <f t="shared" si="0"/>
        <v>8.333333333333332</v>
      </c>
      <c r="K41" s="52">
        <v>40</v>
      </c>
      <c r="L41" s="48" t="s">
        <v>0</v>
      </c>
      <c r="M41" s="54">
        <v>50</v>
      </c>
      <c r="N41" s="40">
        <f t="shared" si="3"/>
        <v>44.44444444444444</v>
      </c>
      <c r="P41" s="12"/>
      <c r="Q41" s="12"/>
      <c r="R41" s="12"/>
    </row>
    <row r="42" spans="1:18" ht="13.5" customHeight="1">
      <c r="A42" s="23">
        <v>30</v>
      </c>
      <c r="B42" s="15" t="s">
        <v>69</v>
      </c>
      <c r="C42" s="13" t="s">
        <v>2</v>
      </c>
      <c r="D42" s="52">
        <v>60</v>
      </c>
      <c r="E42" s="42" t="s">
        <v>0</v>
      </c>
      <c r="F42" s="54">
        <v>80</v>
      </c>
      <c r="G42" s="55" t="s">
        <v>0</v>
      </c>
      <c r="H42" s="58" t="s">
        <v>0</v>
      </c>
      <c r="I42" s="57" t="s">
        <v>0</v>
      </c>
      <c r="J42" s="40" t="s">
        <v>0</v>
      </c>
      <c r="K42" s="52">
        <v>50</v>
      </c>
      <c r="L42" s="54" t="s">
        <v>0</v>
      </c>
      <c r="M42" s="54">
        <v>70</v>
      </c>
      <c r="N42" s="40">
        <f t="shared" si="3"/>
        <v>16.666666666666664</v>
      </c>
      <c r="P42" s="12"/>
      <c r="Q42" s="12"/>
      <c r="R42" s="12"/>
    </row>
    <row r="43" spans="1:18" ht="13.5" customHeight="1">
      <c r="A43" s="23">
        <v>31</v>
      </c>
      <c r="B43" s="15" t="s">
        <v>70</v>
      </c>
      <c r="C43" s="13" t="s">
        <v>3</v>
      </c>
      <c r="D43" s="52">
        <v>40</v>
      </c>
      <c r="E43" s="42" t="s">
        <v>0</v>
      </c>
      <c r="F43" s="54">
        <v>70</v>
      </c>
      <c r="G43" s="56">
        <v>30</v>
      </c>
      <c r="H43" s="42" t="s">
        <v>0</v>
      </c>
      <c r="I43" s="57">
        <v>50</v>
      </c>
      <c r="J43" s="40">
        <f t="shared" si="0"/>
        <v>37.5</v>
      </c>
      <c r="K43" s="56">
        <v>50</v>
      </c>
      <c r="L43" s="42" t="s">
        <v>0</v>
      </c>
      <c r="M43" s="57">
        <v>60</v>
      </c>
      <c r="N43" s="40">
        <f t="shared" si="3"/>
        <v>0</v>
      </c>
      <c r="P43" s="12"/>
      <c r="Q43" s="12"/>
      <c r="R43" s="12"/>
    </row>
    <row r="44" spans="1:18" ht="12.75" customHeight="1">
      <c r="A44" s="23">
        <v>32</v>
      </c>
      <c r="B44" s="18" t="s">
        <v>61</v>
      </c>
      <c r="C44" s="13" t="s">
        <v>3</v>
      </c>
      <c r="D44" s="52">
        <v>30</v>
      </c>
      <c r="E44" s="42" t="s">
        <v>0</v>
      </c>
      <c r="F44" s="54">
        <v>60</v>
      </c>
      <c r="G44" s="52">
        <v>50</v>
      </c>
      <c r="H44" s="21" t="s">
        <v>0</v>
      </c>
      <c r="I44" s="21">
        <v>80</v>
      </c>
      <c r="J44" s="40">
        <f>((D44+F44)/2-(G44+I44)/2)/((G44+I44)/2)*100</f>
        <v>-30.76923076923077</v>
      </c>
      <c r="K44" s="52">
        <v>30</v>
      </c>
      <c r="L44" s="54" t="s">
        <v>0</v>
      </c>
      <c r="M44" s="54">
        <v>50</v>
      </c>
      <c r="N44" s="40">
        <f t="shared" si="3"/>
        <v>12.5</v>
      </c>
      <c r="P44" s="12"/>
      <c r="Q44" s="12"/>
      <c r="R44" s="12"/>
    </row>
    <row r="45" spans="1:18" ht="13.5" customHeight="1">
      <c r="A45" s="23">
        <v>33</v>
      </c>
      <c r="B45" s="18" t="s">
        <v>62</v>
      </c>
      <c r="C45" s="13" t="s">
        <v>3</v>
      </c>
      <c r="D45" s="52">
        <v>40</v>
      </c>
      <c r="E45" s="42" t="s">
        <v>0</v>
      </c>
      <c r="F45" s="54">
        <v>60</v>
      </c>
      <c r="G45" s="55">
        <v>50</v>
      </c>
      <c r="H45" s="58" t="s">
        <v>0</v>
      </c>
      <c r="I45" s="57">
        <v>70</v>
      </c>
      <c r="J45" s="40">
        <f>((D45+F45)/2-(G45+I45)/2)/((G45+I45)/2)*100</f>
        <v>-16.666666666666664</v>
      </c>
      <c r="K45" s="55">
        <v>40</v>
      </c>
      <c r="L45" s="58" t="s">
        <v>0</v>
      </c>
      <c r="M45" s="57">
        <v>60</v>
      </c>
      <c r="N45" s="40">
        <f t="shared" si="3"/>
        <v>0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80</v>
      </c>
      <c r="E46" s="42" t="s">
        <v>0</v>
      </c>
      <c r="F46" s="54">
        <v>120</v>
      </c>
      <c r="G46" s="52">
        <v>60</v>
      </c>
      <c r="H46" s="48" t="s">
        <v>0</v>
      </c>
      <c r="I46" s="54">
        <v>95</v>
      </c>
      <c r="J46" s="40">
        <f aca="true" t="shared" si="4" ref="J46:J58">((D46+F46)/2-(G46+I46)/2)/((G46+I46)/2)*100</f>
        <v>29.03225806451613</v>
      </c>
      <c r="K46" s="52">
        <v>80</v>
      </c>
      <c r="L46" s="48" t="s">
        <v>0</v>
      </c>
      <c r="M46" s="54">
        <v>100</v>
      </c>
      <c r="N46" s="40">
        <f>((D46+F46)/2-(K46+M46)/2)/((K46+M46)/2)*100</f>
        <v>11.11111111111111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300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420</v>
      </c>
      <c r="J47" s="40">
        <f t="shared" si="4"/>
        <v>4.166666666666666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17.1875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300</v>
      </c>
      <c r="E48" s="41" t="s">
        <v>0</v>
      </c>
      <c r="F48" s="42">
        <v>400</v>
      </c>
      <c r="G48" s="31">
        <v>300</v>
      </c>
      <c r="H48" s="41" t="s">
        <v>0</v>
      </c>
      <c r="I48" s="42">
        <v>400</v>
      </c>
      <c r="J48" s="40">
        <f t="shared" si="4"/>
        <v>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11.11111111111111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700</v>
      </c>
      <c r="E49" s="42" t="s">
        <v>0</v>
      </c>
      <c r="F49" s="42">
        <v>1800</v>
      </c>
      <c r="G49" s="31">
        <v>700</v>
      </c>
      <c r="H49" s="42" t="s">
        <v>0</v>
      </c>
      <c r="I49" s="60">
        <v>1500</v>
      </c>
      <c r="J49" s="40">
        <f t="shared" si="4"/>
        <v>13.636363636363635</v>
      </c>
      <c r="K49" s="31">
        <v>600</v>
      </c>
      <c r="L49" s="41" t="s">
        <v>0</v>
      </c>
      <c r="M49" s="42">
        <v>1500</v>
      </c>
      <c r="N49" s="40">
        <f>((D49+F49)/2-(K49+M49)/2)/((K49+M49)/2)*100</f>
        <v>19.047619047619047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200</v>
      </c>
      <c r="E50" s="41" t="s">
        <v>0</v>
      </c>
      <c r="F50" s="42">
        <v>280</v>
      </c>
      <c r="G50" s="31">
        <v>180</v>
      </c>
      <c r="H50" s="41" t="s">
        <v>0</v>
      </c>
      <c r="I50" s="42">
        <v>220</v>
      </c>
      <c r="J50" s="40">
        <f t="shared" si="4"/>
        <v>20</v>
      </c>
      <c r="K50" s="31">
        <v>140</v>
      </c>
      <c r="L50" s="47" t="s">
        <v>0</v>
      </c>
      <c r="M50" s="42">
        <v>170</v>
      </c>
      <c r="N50" s="40">
        <f aca="true" t="shared" si="5" ref="N50:N58">((D50+F50)/2-(K50+M50)/2)/((K50+M50)/2)*100</f>
        <v>54.83870967741935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740</v>
      </c>
      <c r="H51" s="41" t="s">
        <v>0</v>
      </c>
      <c r="I51" s="42">
        <v>750</v>
      </c>
      <c r="J51" s="40">
        <f t="shared" si="4"/>
        <v>4.026845637583892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650</v>
      </c>
      <c r="E52" s="42" t="s">
        <v>0</v>
      </c>
      <c r="F52" s="42">
        <v>680</v>
      </c>
      <c r="G52" s="31">
        <v>600</v>
      </c>
      <c r="H52" s="42" t="s">
        <v>0</v>
      </c>
      <c r="I52" s="42">
        <v>650</v>
      </c>
      <c r="J52" s="40">
        <f t="shared" si="4"/>
        <v>6.4</v>
      </c>
      <c r="K52" s="31">
        <v>600</v>
      </c>
      <c r="L52" s="42" t="s">
        <v>0</v>
      </c>
      <c r="M52" s="42">
        <v>650</v>
      </c>
      <c r="N52" s="40">
        <f t="shared" si="5"/>
        <v>6.4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300</v>
      </c>
      <c r="E53" s="41" t="s">
        <v>0</v>
      </c>
      <c r="F53" s="42">
        <v>320</v>
      </c>
      <c r="G53" s="31">
        <v>330</v>
      </c>
      <c r="H53" s="41" t="s">
        <v>0</v>
      </c>
      <c r="I53" s="42">
        <v>350</v>
      </c>
      <c r="J53" s="40">
        <f t="shared" si="4"/>
        <v>-8.823529411764707</v>
      </c>
      <c r="K53" s="31">
        <v>300</v>
      </c>
      <c r="L53" s="41" t="s">
        <v>0</v>
      </c>
      <c r="M53" s="42">
        <v>310</v>
      </c>
      <c r="N53" s="40">
        <f t="shared" si="5"/>
        <v>1.639344262295082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190</v>
      </c>
      <c r="E54" s="41" t="s">
        <v>0</v>
      </c>
      <c r="F54" s="42">
        <v>210</v>
      </c>
      <c r="G54" s="31">
        <v>200</v>
      </c>
      <c r="H54" s="41" t="s">
        <v>0</v>
      </c>
      <c r="I54" s="42">
        <v>220</v>
      </c>
      <c r="J54" s="40">
        <f t="shared" si="4"/>
        <v>-4.761904761904762</v>
      </c>
      <c r="K54" s="31">
        <v>150</v>
      </c>
      <c r="L54" s="41" t="s">
        <v>0</v>
      </c>
      <c r="M54" s="42">
        <v>160</v>
      </c>
      <c r="N54" s="40">
        <f t="shared" si="5"/>
        <v>29.03225806451613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65</v>
      </c>
      <c r="G55" s="31">
        <v>60</v>
      </c>
      <c r="H55" s="41" t="s">
        <v>0</v>
      </c>
      <c r="I55" s="42">
        <v>62</v>
      </c>
      <c r="J55" s="40">
        <f t="shared" si="4"/>
        <v>2.459016393442623</v>
      </c>
      <c r="K55" s="31">
        <v>50</v>
      </c>
      <c r="L55" s="41" t="s">
        <v>0</v>
      </c>
      <c r="M55" s="42">
        <v>52</v>
      </c>
      <c r="N55" s="40">
        <f t="shared" si="5"/>
        <v>22.54901960784314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38</v>
      </c>
      <c r="L56" s="41" t="s">
        <v>0</v>
      </c>
      <c r="M56" s="42">
        <v>40</v>
      </c>
      <c r="N56" s="40">
        <f t="shared" si="5"/>
        <v>21.794871794871796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0</v>
      </c>
      <c r="K57" s="31">
        <v>25</v>
      </c>
      <c r="L57" s="41" t="s">
        <v>0</v>
      </c>
      <c r="M57" s="42">
        <v>35</v>
      </c>
      <c r="N57" s="40">
        <f t="shared" si="5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770</v>
      </c>
      <c r="N58" s="40">
        <f t="shared" si="5"/>
        <v>20.930232558139537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121" t="s">
        <v>79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5" ht="17.25" customHeight="1">
      <c r="A62" s="118" t="s">
        <v>27</v>
      </c>
      <c r="B62" s="119"/>
      <c r="C62" s="119"/>
      <c r="D62" s="119"/>
      <c r="E62" s="119"/>
      <c r="F62" s="120"/>
      <c r="G62" s="92" t="s">
        <v>26</v>
      </c>
      <c r="H62" s="93"/>
      <c r="I62" s="93"/>
      <c r="J62" s="93"/>
      <c r="K62" s="93"/>
      <c r="L62" s="93"/>
      <c r="M62" s="93"/>
      <c r="N62" s="94"/>
      <c r="O62" s="10"/>
    </row>
    <row r="63" spans="1:14" ht="19.5" customHeight="1">
      <c r="A63" s="96" t="s">
        <v>10</v>
      </c>
      <c r="B63" s="96"/>
      <c r="C63" s="95" t="s">
        <v>8</v>
      </c>
      <c r="D63" s="95"/>
      <c r="E63" s="95"/>
      <c r="F63" s="95"/>
      <c r="G63" s="122" t="s">
        <v>10</v>
      </c>
      <c r="H63" s="123"/>
      <c r="I63" s="123"/>
      <c r="J63" s="124"/>
      <c r="K63" s="79" t="s">
        <v>9</v>
      </c>
      <c r="L63" s="80"/>
      <c r="M63" s="80"/>
      <c r="N63" s="81"/>
    </row>
    <row r="64" spans="1:14" ht="49.5" customHeight="1">
      <c r="A64" s="65" t="s">
        <v>89</v>
      </c>
      <c r="B64" s="66"/>
      <c r="C64" s="67" t="s">
        <v>90</v>
      </c>
      <c r="D64" s="68"/>
      <c r="E64" s="68"/>
      <c r="F64" s="69"/>
      <c r="G64" s="70" t="s">
        <v>92</v>
      </c>
      <c r="H64" s="71"/>
      <c r="I64" s="71"/>
      <c r="J64" s="72"/>
      <c r="K64" s="73" t="s">
        <v>96</v>
      </c>
      <c r="L64" s="74"/>
      <c r="M64" s="74"/>
      <c r="N64" s="75"/>
    </row>
    <row r="65" spans="1:14" ht="49.5" customHeight="1">
      <c r="A65" s="65" t="s">
        <v>98</v>
      </c>
      <c r="B65" s="66"/>
      <c r="C65" s="67" t="s">
        <v>71</v>
      </c>
      <c r="D65" s="68"/>
      <c r="E65" s="68"/>
      <c r="F65" s="69"/>
      <c r="G65" s="70" t="s">
        <v>93</v>
      </c>
      <c r="H65" s="71"/>
      <c r="I65" s="71"/>
      <c r="J65" s="72"/>
      <c r="K65" s="73" t="s">
        <v>72</v>
      </c>
      <c r="L65" s="74"/>
      <c r="M65" s="74"/>
      <c r="N65" s="75"/>
    </row>
    <row r="66" spans="1:14" ht="49.5" customHeight="1">
      <c r="A66" s="65" t="s">
        <v>91</v>
      </c>
      <c r="B66" s="66"/>
      <c r="C66" s="67" t="s">
        <v>71</v>
      </c>
      <c r="D66" s="68"/>
      <c r="E66" s="68"/>
      <c r="F66" s="69"/>
      <c r="G66" s="70" t="s">
        <v>97</v>
      </c>
      <c r="H66" s="71"/>
      <c r="I66" s="71"/>
      <c r="J66" s="72"/>
      <c r="K66" s="73" t="s">
        <v>72</v>
      </c>
      <c r="L66" s="74"/>
      <c r="M66" s="74"/>
      <c r="N66" s="75"/>
    </row>
    <row r="67" spans="1:14" ht="49.5" customHeight="1">
      <c r="A67" s="65" t="s">
        <v>99</v>
      </c>
      <c r="B67" s="66"/>
      <c r="C67" s="67" t="s">
        <v>71</v>
      </c>
      <c r="D67" s="68"/>
      <c r="E67" s="68"/>
      <c r="F67" s="69"/>
      <c r="G67" s="70" t="s">
        <v>94</v>
      </c>
      <c r="H67" s="71"/>
      <c r="I67" s="71"/>
      <c r="J67" s="72"/>
      <c r="K67" s="73" t="s">
        <v>72</v>
      </c>
      <c r="L67" s="74"/>
      <c r="M67" s="74"/>
      <c r="N67" s="75"/>
    </row>
    <row r="68" spans="1:14" ht="37.5" customHeight="1">
      <c r="A68" s="65" t="s">
        <v>100</v>
      </c>
      <c r="B68" s="66"/>
      <c r="C68" s="76" t="s">
        <v>71</v>
      </c>
      <c r="D68" s="77"/>
      <c r="E68" s="77"/>
      <c r="F68" s="78"/>
      <c r="G68" s="88" t="s">
        <v>95</v>
      </c>
      <c r="H68" s="89"/>
      <c r="I68" s="89"/>
      <c r="J68" s="90"/>
      <c r="K68" s="73" t="s">
        <v>72</v>
      </c>
      <c r="L68" s="74"/>
      <c r="M68" s="74"/>
      <c r="N68" s="75"/>
    </row>
    <row r="69" spans="1:14" ht="47.25" customHeight="1" hidden="1">
      <c r="A69" s="91" t="s">
        <v>46</v>
      </c>
      <c r="B69" s="91"/>
      <c r="C69" s="32" t="s">
        <v>50</v>
      </c>
      <c r="D69" s="32"/>
      <c r="E69" s="32"/>
      <c r="F69" s="32"/>
      <c r="G69" s="32" t="s">
        <v>45</v>
      </c>
      <c r="H69" s="32"/>
      <c r="I69" s="32"/>
      <c r="J69" s="32"/>
      <c r="K69" s="111" t="s">
        <v>44</v>
      </c>
      <c r="L69" s="111"/>
      <c r="M69" s="111"/>
      <c r="N69" s="111"/>
    </row>
    <row r="70" spans="1:14" ht="48.75" customHeight="1" hidden="1">
      <c r="A70" s="91"/>
      <c r="B70" s="91"/>
      <c r="C70" s="32" t="s">
        <v>50</v>
      </c>
      <c r="D70" s="32"/>
      <c r="E70" s="32"/>
      <c r="F70" s="32"/>
      <c r="G70" s="32"/>
      <c r="H70" s="32"/>
      <c r="I70" s="32"/>
      <c r="J70" s="32"/>
      <c r="K70" s="111"/>
      <c r="L70" s="111"/>
      <c r="M70" s="111"/>
      <c r="N70" s="111"/>
    </row>
    <row r="71" spans="1:14" ht="3.75" customHeight="1" hidden="1">
      <c r="A71" s="91"/>
      <c r="B71" s="91"/>
      <c r="C71" s="32" t="s">
        <v>50</v>
      </c>
      <c r="D71" s="32"/>
      <c r="E71" s="32"/>
      <c r="F71" s="32"/>
      <c r="G71" s="32" t="s">
        <v>42</v>
      </c>
      <c r="H71" s="32"/>
      <c r="I71" s="32"/>
      <c r="J71" s="32"/>
      <c r="K71" s="111" t="s">
        <v>43</v>
      </c>
      <c r="L71" s="111"/>
      <c r="M71" s="111"/>
      <c r="N71" s="111"/>
    </row>
    <row r="72" spans="1:14" ht="19.5" customHeight="1">
      <c r="A72" s="114" t="s">
        <v>59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59</v>
      </c>
      <c r="L73" s="6"/>
      <c r="M73" s="6"/>
      <c r="N73" s="6"/>
    </row>
    <row r="74" spans="11:14" ht="15" customHeight="1">
      <c r="K74" s="97" t="s">
        <v>80</v>
      </c>
      <c r="L74" s="97"/>
      <c r="M74" s="97"/>
      <c r="N74" s="97"/>
    </row>
    <row r="75" spans="11:14" ht="14.25" customHeight="1">
      <c r="K75" s="98" t="s">
        <v>84</v>
      </c>
      <c r="L75" s="113"/>
      <c r="M75" s="113"/>
      <c r="N75" s="113"/>
    </row>
    <row r="76" spans="11:14" ht="12" customHeight="1">
      <c r="K76" s="97" t="s">
        <v>85</v>
      </c>
      <c r="L76" s="97"/>
      <c r="M76" s="97"/>
      <c r="N76" s="97"/>
    </row>
    <row r="77" spans="11:14" ht="13.5">
      <c r="K77" s="100" t="s">
        <v>86</v>
      </c>
      <c r="L77" s="100"/>
      <c r="M77" s="100"/>
      <c r="N77" s="100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97"/>
      <c r="L78" s="97"/>
      <c r="M78" s="97"/>
      <c r="N78" s="97"/>
    </row>
    <row r="79" spans="1:14" ht="15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00"/>
      <c r="L79" s="100"/>
      <c r="M79" s="100"/>
      <c r="N79" s="100"/>
    </row>
    <row r="82" spans="13:16" ht="13.5">
      <c r="M82" s="29"/>
      <c r="N82"/>
      <c r="O82"/>
      <c r="P82"/>
    </row>
    <row r="83" spans="13:16" ht="15.75">
      <c r="M83" s="98"/>
      <c r="N83" s="99"/>
      <c r="O83" s="99"/>
      <c r="P83" s="99"/>
    </row>
    <row r="84" spans="13:16" ht="15.75">
      <c r="M84" s="97"/>
      <c r="N84" s="97"/>
      <c r="O84" s="97"/>
      <c r="P84" s="97"/>
    </row>
    <row r="85" spans="13:16" ht="13.5">
      <c r="M85" s="100"/>
      <c r="N85" s="100"/>
      <c r="O85" s="100"/>
      <c r="P85" s="100"/>
    </row>
    <row r="86" spans="13:16" ht="15.75">
      <c r="M86" s="98"/>
      <c r="N86" s="99"/>
      <c r="O86" s="99"/>
      <c r="P86" s="99"/>
    </row>
    <row r="87" spans="13:16" ht="15.75">
      <c r="M87" s="97"/>
      <c r="N87" s="97"/>
      <c r="O87" s="97"/>
      <c r="P87" s="97"/>
    </row>
    <row r="88" spans="13:16" ht="13.5">
      <c r="M88" s="100"/>
      <c r="N88" s="100"/>
      <c r="O88" s="100"/>
      <c r="P88" s="100"/>
    </row>
    <row r="89" spans="13:16" ht="15.75">
      <c r="M89" s="97"/>
      <c r="N89" s="97"/>
      <c r="O89" s="97"/>
      <c r="P89" s="97"/>
    </row>
  </sheetData>
  <sheetProtection/>
  <mergeCells count="67">
    <mergeCell ref="A10:A12"/>
    <mergeCell ref="D10:F12"/>
    <mergeCell ref="C10:C12"/>
    <mergeCell ref="K65:N65"/>
    <mergeCell ref="K66:N66"/>
    <mergeCell ref="A65:B65"/>
    <mergeCell ref="A66:B66"/>
    <mergeCell ref="C65:F65"/>
    <mergeCell ref="C66:F66"/>
    <mergeCell ref="A70:B70"/>
    <mergeCell ref="K69:N69"/>
    <mergeCell ref="G64:J64"/>
    <mergeCell ref="J10:J12"/>
    <mergeCell ref="A62:F62"/>
    <mergeCell ref="K64:N64"/>
    <mergeCell ref="N10:N12"/>
    <mergeCell ref="A61:N61"/>
    <mergeCell ref="C64:F64"/>
    <mergeCell ref="A68:B68"/>
    <mergeCell ref="A79:J79"/>
    <mergeCell ref="K71:N71"/>
    <mergeCell ref="B10:B12"/>
    <mergeCell ref="K76:N76"/>
    <mergeCell ref="K75:N75"/>
    <mergeCell ref="A72:N72"/>
    <mergeCell ref="K70:N70"/>
    <mergeCell ref="K77:N77"/>
    <mergeCell ref="A71:B71"/>
    <mergeCell ref="K74:N74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9:P89"/>
    <mergeCell ref="M83:P83"/>
    <mergeCell ref="M84:P84"/>
    <mergeCell ref="K79:N79"/>
    <mergeCell ref="M88:P88"/>
    <mergeCell ref="K78:N78"/>
    <mergeCell ref="M87:P87"/>
    <mergeCell ref="M85:P85"/>
    <mergeCell ref="M86:P86"/>
    <mergeCell ref="K10:M12"/>
    <mergeCell ref="G68:J68"/>
    <mergeCell ref="K68:N68"/>
    <mergeCell ref="A69:B69"/>
    <mergeCell ref="G62:N62"/>
    <mergeCell ref="A64:B64"/>
    <mergeCell ref="C63:F63"/>
    <mergeCell ref="A63:B63"/>
    <mergeCell ref="G63:J63"/>
    <mergeCell ref="G10:I12"/>
    <mergeCell ref="A67:B67"/>
    <mergeCell ref="C67:F67"/>
    <mergeCell ref="G67:J67"/>
    <mergeCell ref="K67:N67"/>
    <mergeCell ref="C68:F68"/>
    <mergeCell ref="K63:N63"/>
    <mergeCell ref="G65:J65"/>
    <mergeCell ref="G66:J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2023-05-18T07:00:01Z</cp:lastPrinted>
  <dcterms:created xsi:type="dcterms:W3CDTF">2007-06-24T07:34:26Z</dcterms:created>
  <dcterms:modified xsi:type="dcterms:W3CDTF">2023-05-21T07:26:47Z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