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<sst xmlns="http://schemas.openxmlformats.org/spreadsheetml/2006/main" count="290" uniqueCount="94">
  <si>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</si>
  <si>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</si>
  <si>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</si>
  <si>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</si>
  <si>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</si>
  <si>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</si>
  <si>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</si>
  <si>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</si>
  <si>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</si>
  <si>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</si>
  <si>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</si>
  <si>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</si>
  <si>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</si>
  <si>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</si>
  <si>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</si>
  <si>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</si>
  <si>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</si>
  <si>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</si>
  <si>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</si>
  <si>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</si>
  <si>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</si>
  <si>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</si>
  <si>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</si>
  <si>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</si>
  <si>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</si>
  <si>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</si>
  <si>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</si>
  <si>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</si>
  <si>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</si>
  <si>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</si>
  <si>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</si>
  <si>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</si>
  <si>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</si>
  <si>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</si>
  <si>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</si>
  <si>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</si>
  <si>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</si>
  <si>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</si>
  <si>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</si>
  <si>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</si>
  <si>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</si>
  <si>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</si>
  <si>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</si>
  <si>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</si>
  <si>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</si>
  <si>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</si>
  <si>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</si>
  <si>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</si>
  <si>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</si>
  <si>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</si>
  <si>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</si>
  <si>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</si>
  <si>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</si>
  <si>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</si>
  <si>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</si>
  <si>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</si>
  <si>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</si>
  <si>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</si>
  <si>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</si>
  <si>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</si>
  <si>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</si>
  <si>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</si>
  <si>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</si>
  <si>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</si>
  <si>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</si>
  <si>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</si>
  <si>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</si>
  <si>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</si>
  <si>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</si>
  <si>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------------------</t>
  </si>
  <si>
    <t>পিঁয়াজ (আমদানীকৃত -ভারত)</t>
  </si>
  <si>
    <t>পাইকারি মূল্য বৃদ্ধি পাওয়ায় খুচরা মূল্য বৃদ্ধি পেয়েছে।</t>
  </si>
  <si>
    <t>সরবরাহ বৃদ্ধি ও পাইকারি মূল্য হ্রাস পাওয়ায় খুচরা মূল্য হ্রাস পেয়েছে।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</si>
  <si>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</si>
  <si>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</si>
  <si>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</si>
  <si>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পাইকারি মূল্য হ্রাস পাওয়ায় খুচরা মূল্য হ্রাস পেয়েছে।</t>
  </si>
  <si>
    <r>
      <t>আজকের
1৪</t>
    </r>
    <r>
      <rPr>
        <sz val="11"/>
        <color indexed="10"/>
        <rFont val="NikoshBAN"/>
        <family val="0"/>
      </rPr>
      <t>/06/২০২3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</si>
  <si>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14/05/২০২3 </t>
    </r>
    <r>
      <rPr>
        <sz val="11"/>
        <rFont val="NikoshBAN"/>
        <family val="0"/>
      </rPr>
      <t>তারিখের খুচরা বাজারদর</t>
    </r>
  </si>
  <si>
    <t>আজকের (14/06/২০২3) তারিখের সাথে গত   (14/05/২০২3) তারিখের বাজারদরের হ্রাস/বৃদ্ধি (%)</t>
  </si>
  <si>
    <r>
      <t>গত বছরের
14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</si>
  <si>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r>
      <t xml:space="preserve"> </t>
    </r>
    <r>
      <rPr>
        <sz val="9"/>
        <rFont val="NikoshBAN"/>
        <family val="0"/>
      </rPr>
      <t>আজকের (14/06/২০২3) তারিখের সাথে গত বছর  (14/06/২০২২) তারিখের বাজারদরের হ্রাস/বৃদ্ধি (%</t>
    </r>
  </si>
  <si>
    <t>স্মারক নং-১২.০২.০০০০.০১৯.১৬.০০১.২0-312</t>
  </si>
  <si>
    <t>তারিখঃ 14/06/২০২3 খ্রিঃ।</t>
  </si>
  <si>
    <t>গত 13/06/২০২3 খ্রিঃ তারিখের তুলনায় আজ 14/06/2023 খ্রিঃ তারিখে যে সকল পণ্যের খুচরা বাজার মূল্য হ্রাস/বৃদ্ধি পেয়েছে তার বিবরণ:</t>
  </si>
  <si>
    <t xml:space="preserve">    14/06/২০২3</t>
  </si>
  <si>
    <t>০১। তেল-সয়াবিন (ক্যান ১লিঃ বিভিন্ন ব্র্যান্ড)।</t>
  </si>
  <si>
    <t>০2। মসলাঃ পিঁয়াজ (দেশী)।</t>
  </si>
  <si>
    <t>০৩। সবজিঃ চিচিংগা।</t>
  </si>
  <si>
    <t>০৪। মোরগ-মুরগি (কক/সোনালী) জ্যান্ত।</t>
  </si>
  <si>
    <t>০১। সবজিঃ মিষ্টি কুমড়া।</t>
  </si>
  <si>
    <t>০২। ডিমঃ ফার্ম সাদা/লাল।</t>
  </si>
  <si>
    <t>বানিজ্য মন্ত্রণালয় কর্তৃক মূল্য নির্ধারণ করায় খুচরা মূল্য হ্রাস পেয়েছে।</t>
  </si>
  <si>
    <t xml:space="preserve"> চাহিদা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</si>
</sst>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58" fillId="0" borderId="12" xfId="53" applyFont="1" applyBorder="1" applyAlignment="1" applyProtection="1" quotePrefix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9" xfId="0" applyFont="1" applyBorder="1" applyAlignment="1">
      <alignment horizontal="left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69</xdr:row>
      <xdr:rowOff>0</xdr:rowOff>
    </xdr:from>
    <xdr:to>
      <xdr:col>13</xdr:col>
      <xdr:colOff>619125</xdr:colOff>
      <xdr:row>69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58277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13</xdr:col>
      <xdr:colOff>447675</xdr:colOff>
      <xdr:row>69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58277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31">
      <selection activeCell="K66" sqref="K66:N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96" t="s">
        <v>82</v>
      </c>
      <c r="B7" s="96"/>
      <c r="C7" s="96"/>
      <c r="D7" s="96"/>
      <c r="E7" s="96"/>
      <c r="F7" s="96"/>
      <c r="H7" s="1"/>
      <c r="I7" s="1"/>
      <c r="J7" s="1"/>
      <c r="K7" s="102" t="s">
        <v>83</v>
      </c>
      <c r="L7" s="102"/>
      <c r="M7" s="102"/>
      <c r="N7" s="102"/>
    </row>
    <row r="8" spans="1:14" ht="15" customHeight="1">
      <c r="A8" s="103" t="s">
        <v>49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37</v>
      </c>
      <c r="K9" s="100"/>
      <c r="L9" s="100"/>
      <c r="M9" s="100"/>
      <c r="N9" s="100"/>
    </row>
    <row r="10" spans="1:14" ht="27" customHeight="1">
      <c r="A10" s="72" t="s">
        <v>4</v>
      </c>
      <c r="B10" s="72" t="s">
        <v>10</v>
      </c>
      <c r="C10" s="72" t="s">
        <v>1</v>
      </c>
      <c r="D10" s="74" t="s">
        <v>77</v>
      </c>
      <c r="E10" s="75"/>
      <c r="F10" s="76"/>
      <c r="G10" s="74" t="s">
        <v>78</v>
      </c>
      <c r="H10" s="75"/>
      <c r="I10" s="76"/>
      <c r="J10" s="106" t="s">
        <v>79</v>
      </c>
      <c r="K10" s="74" t="s">
        <v>80</v>
      </c>
      <c r="L10" s="75"/>
      <c r="M10" s="76"/>
      <c r="N10" s="119" t="s">
        <v>81</v>
      </c>
    </row>
    <row r="11" spans="1:14" ht="21.75" customHeight="1">
      <c r="A11" s="72"/>
      <c r="B11" s="72"/>
      <c r="C11" s="72"/>
      <c r="D11" s="77"/>
      <c r="E11" s="78"/>
      <c r="F11" s="79"/>
      <c r="G11" s="77"/>
      <c r="H11" s="78"/>
      <c r="I11" s="79"/>
      <c r="J11" s="107"/>
      <c r="K11" s="77"/>
      <c r="L11" s="78"/>
      <c r="M11" s="79"/>
      <c r="N11" s="120"/>
    </row>
    <row r="12" spans="1:14" ht="27" customHeight="1">
      <c r="A12" s="72"/>
      <c r="B12" s="72"/>
      <c r="C12" s="72"/>
      <c r="D12" s="80"/>
      <c r="E12" s="81"/>
      <c r="F12" s="82"/>
      <c r="G12" s="80"/>
      <c r="H12" s="81"/>
      <c r="I12" s="82"/>
      <c r="J12" s="108"/>
      <c r="K12" s="77"/>
      <c r="L12" s="78"/>
      <c r="M12" s="79"/>
      <c r="N12" s="121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70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0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4.895104895104895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65</v>
      </c>
      <c r="H14" s="41" t="s">
        <v>0</v>
      </c>
      <c r="I14" s="42">
        <v>70</v>
      </c>
      <c r="J14" s="37">
        <f t="shared" si="0"/>
        <v>-2.2222222222222223</v>
      </c>
      <c r="K14" s="43">
        <v>64</v>
      </c>
      <c r="L14" s="44" t="s">
        <v>0</v>
      </c>
      <c r="M14" s="45">
        <v>68</v>
      </c>
      <c r="N14" s="37">
        <f t="shared" si="1"/>
        <v>0</v>
      </c>
      <c r="P14" s="12"/>
      <c r="Q14" s="12"/>
      <c r="R14" s="12"/>
    </row>
    <row r="15" spans="1:18" ht="12.75" customHeight="1">
      <c r="A15" s="21">
        <v>3</v>
      </c>
      <c r="B15" s="24" t="s">
        <v>67</v>
      </c>
      <c r="C15" s="26" t="s">
        <v>3</v>
      </c>
      <c r="D15" s="40">
        <v>52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1.9047619047619049</v>
      </c>
      <c r="K15" s="43">
        <v>50</v>
      </c>
      <c r="L15" s="45" t="s">
        <v>0</v>
      </c>
      <c r="M15" s="45">
        <v>55</v>
      </c>
      <c r="N15" s="37">
        <f t="shared" si="1"/>
        <v>1.9047619047619049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45</v>
      </c>
      <c r="L16" s="38" t="s">
        <v>0</v>
      </c>
      <c r="M16" s="39">
        <v>50</v>
      </c>
      <c r="N16" s="37">
        <f t="shared" si="1"/>
        <v>7.368421052631578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63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-3.7593984962406015</v>
      </c>
      <c r="K17" s="49">
        <v>49</v>
      </c>
      <c r="L17" s="50" t="s">
        <v>0</v>
      </c>
      <c r="M17" s="51">
        <v>53</v>
      </c>
      <c r="N17" s="37">
        <f t="shared" si="1"/>
        <v>25.49019607843137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50</v>
      </c>
      <c r="E18" s="46" t="s">
        <v>0</v>
      </c>
      <c r="F18" s="47">
        <v>55</v>
      </c>
      <c r="G18" s="48">
        <v>55</v>
      </c>
      <c r="H18" s="46" t="s">
        <v>0</v>
      </c>
      <c r="I18" s="47">
        <v>60</v>
      </c>
      <c r="J18" s="37">
        <f t="shared" si="0"/>
        <v>-8.695652173913043</v>
      </c>
      <c r="K18" s="49">
        <v>40</v>
      </c>
      <c r="L18" s="50" t="s">
        <v>0</v>
      </c>
      <c r="M18" s="51">
        <v>42</v>
      </c>
      <c r="N18" s="37">
        <f t="shared" si="1"/>
        <v>28.04878048780488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130</v>
      </c>
      <c r="H19" s="46" t="s">
        <v>0</v>
      </c>
      <c r="I19" s="47">
        <v>135</v>
      </c>
      <c r="J19" s="37">
        <f t="shared" si="0"/>
        <v>-3.7735849056603774</v>
      </c>
      <c r="K19" s="49">
        <v>130</v>
      </c>
      <c r="L19" s="50" t="s">
        <v>0</v>
      </c>
      <c r="M19" s="51">
        <v>135</v>
      </c>
      <c r="N19" s="37">
        <f t="shared" si="1"/>
        <v>-3.7735849056603774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105</v>
      </c>
      <c r="L20" s="39" t="s">
        <v>0</v>
      </c>
      <c r="M20" s="39">
        <v>110</v>
      </c>
      <c r="N20" s="37">
        <f t="shared" si="1"/>
        <v>-9.30232558139535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80</v>
      </c>
      <c r="H23" s="51" t="s">
        <v>0</v>
      </c>
      <c r="I23" s="51">
        <v>90</v>
      </c>
      <c r="J23" s="37">
        <f t="shared" si="0"/>
        <v>-2.941176470588235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162</v>
      </c>
      <c r="E24" s="51" t="s">
        <v>0</v>
      </c>
      <c r="F24" s="39">
        <v>168</v>
      </c>
      <c r="G24" s="29">
        <v>177</v>
      </c>
      <c r="H24" s="51" t="s">
        <v>0</v>
      </c>
      <c r="I24" s="39">
        <v>182</v>
      </c>
      <c r="J24" s="37">
        <f t="shared" si="0"/>
        <v>-8.07799442896936</v>
      </c>
      <c r="K24" s="29">
        <v>182</v>
      </c>
      <c r="L24" s="51" t="s">
        <v>0</v>
      </c>
      <c r="M24" s="39">
        <v>185</v>
      </c>
      <c r="N24" s="37">
        <f t="shared" si="1"/>
        <v>-10.08174386920981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138</v>
      </c>
      <c r="H25" s="51" t="s">
        <v>0</v>
      </c>
      <c r="I25" s="39">
        <v>145</v>
      </c>
      <c r="J25" s="37">
        <f t="shared" si="0"/>
        <v>-9.89399293286219</v>
      </c>
      <c r="K25" s="43">
        <v>158</v>
      </c>
      <c r="L25" s="51" t="s">
        <v>0</v>
      </c>
      <c r="M25" s="39">
        <v>168</v>
      </c>
      <c r="N25" s="37">
        <f t="shared" si="1"/>
        <v>-21.779141104294478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192</v>
      </c>
      <c r="E26" s="51" t="s">
        <v>0</v>
      </c>
      <c r="F26" s="45">
        <v>195</v>
      </c>
      <c r="G26" s="43">
        <v>187</v>
      </c>
      <c r="H26" s="51" t="s">
        <v>0</v>
      </c>
      <c r="I26" s="45">
        <v>195</v>
      </c>
      <c r="J26" s="52">
        <f t="shared" si="0"/>
        <v>1.3089005235602094</v>
      </c>
      <c r="K26" s="43">
        <v>195</v>
      </c>
      <c r="L26" s="51" t="s">
        <v>0</v>
      </c>
      <c r="M26" s="45">
        <v>198</v>
      </c>
      <c r="N26" s="37">
        <f t="shared" si="1"/>
        <v>-1.5267175572519083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900</v>
      </c>
      <c r="E27" s="51" t="s">
        <v>0</v>
      </c>
      <c r="F27" s="45">
        <v>920</v>
      </c>
      <c r="G27" s="43">
        <v>905</v>
      </c>
      <c r="H27" s="51" t="s">
        <v>0</v>
      </c>
      <c r="I27" s="45">
        <v>960</v>
      </c>
      <c r="J27" s="37">
        <f t="shared" si="0"/>
        <v>-2.4128686327077746</v>
      </c>
      <c r="K27" s="43">
        <v>975</v>
      </c>
      <c r="L27" s="51" t="s">
        <v>0</v>
      </c>
      <c r="M27" s="45">
        <v>985</v>
      </c>
      <c r="N27" s="37">
        <f t="shared" si="1"/>
        <v>-7.142857142857142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200</v>
      </c>
      <c r="E28" s="51" t="s">
        <v>0</v>
      </c>
      <c r="F28" s="39">
        <v>220</v>
      </c>
      <c r="G28" s="52">
        <v>210</v>
      </c>
      <c r="H28" s="55" t="s">
        <v>0</v>
      </c>
      <c r="I28" s="54">
        <v>230</v>
      </c>
      <c r="J28" s="37">
        <f t="shared" si="0"/>
        <v>-4.545454545454546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125</v>
      </c>
      <c r="E29" s="38" t="s">
        <v>0</v>
      </c>
      <c r="F29" s="39">
        <v>130</v>
      </c>
      <c r="G29" s="29">
        <v>130</v>
      </c>
      <c r="H29" s="38" t="s">
        <v>0</v>
      </c>
      <c r="I29" s="39">
        <v>140</v>
      </c>
      <c r="J29" s="37">
        <f t="shared" si="0"/>
        <v>-5.555555555555555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57.407407407407405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70</v>
      </c>
      <c r="E30" s="39" t="s">
        <v>0</v>
      </c>
      <c r="F30" s="45">
        <v>80</v>
      </c>
      <c r="G30" s="53">
        <v>70</v>
      </c>
      <c r="H30" s="39" t="s">
        <v>0</v>
      </c>
      <c r="I30" s="54">
        <v>75</v>
      </c>
      <c r="J30" s="37">
        <f>((D30+F30)/2-(G30+I30)/2)/((G30+I30)/2)*100</f>
        <v>3.4482758620689653</v>
      </c>
      <c r="K30" s="52">
        <v>35</v>
      </c>
      <c r="L30" s="39" t="s">
        <v>0</v>
      </c>
      <c r="M30" s="55">
        <v>45</v>
      </c>
      <c r="N30" s="37">
        <f t="shared" si="2"/>
        <v>87.5</v>
      </c>
      <c r="P30" s="12"/>
      <c r="Q30" s="12"/>
      <c r="R30" s="12"/>
    </row>
    <row r="31" spans="1:18" ht="12" customHeight="1">
      <c r="A31" s="21">
        <v>19</v>
      </c>
      <c r="B31" s="15" t="s">
        <v>70</v>
      </c>
      <c r="C31" s="13" t="s">
        <v>3</v>
      </c>
      <c r="D31" s="43">
        <v>45</v>
      </c>
      <c r="E31" s="39" t="s">
        <v>0</v>
      </c>
      <c r="F31" s="45">
        <v>60</v>
      </c>
      <c r="G31" s="52" t="s">
        <v>0</v>
      </c>
      <c r="H31" s="55" t="s">
        <v>0</v>
      </c>
      <c r="I31" s="54" t="s">
        <v>0</v>
      </c>
      <c r="J31" s="37" t="s">
        <v>0</v>
      </c>
      <c r="K31" s="52">
        <v>56</v>
      </c>
      <c r="L31" s="39" t="s">
        <v>0</v>
      </c>
      <c r="M31" s="55">
        <v>60</v>
      </c>
      <c r="N31" s="37">
        <f t="shared" si="2"/>
        <v>-9.482758620689655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130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0</v>
      </c>
      <c r="K32" s="29">
        <v>70</v>
      </c>
      <c r="L32" s="38" t="s">
        <v>0</v>
      </c>
      <c r="M32" s="39">
        <v>100</v>
      </c>
      <c r="N32" s="37">
        <f t="shared" si="2"/>
        <v>70.58823529411765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160</v>
      </c>
      <c r="E33" s="38" t="s">
        <v>0</v>
      </c>
      <c r="F33" s="39">
        <v>180</v>
      </c>
      <c r="G33" s="29">
        <v>145</v>
      </c>
      <c r="H33" s="38" t="s">
        <v>0</v>
      </c>
      <c r="I33" s="39">
        <v>160</v>
      </c>
      <c r="J33" s="37">
        <f>((D33+F33)/2-(G33+I33)/2)/((G33+I33)/2)*100</f>
        <v>11.475409836065573</v>
      </c>
      <c r="K33" s="29">
        <v>130</v>
      </c>
      <c r="L33" s="38" t="s">
        <v>0</v>
      </c>
      <c r="M33" s="39">
        <v>140</v>
      </c>
      <c r="N33" s="37">
        <f t="shared" si="2"/>
        <v>25.925925925925924</v>
      </c>
      <c r="P33" s="12"/>
      <c r="Q33" s="12"/>
      <c r="R33" s="12"/>
    </row>
    <row r="34" spans="1:18" ht="12.75" customHeight="1">
      <c r="A34" s="21">
        <v>22</v>
      </c>
      <c r="B34" s="15" t="s">
        <v>65</v>
      </c>
      <c r="C34" s="13" t="s">
        <v>3</v>
      </c>
      <c r="D34" s="29">
        <v>280</v>
      </c>
      <c r="E34" s="39" t="s">
        <v>0</v>
      </c>
      <c r="F34" s="39">
        <v>350</v>
      </c>
      <c r="G34" s="29">
        <v>220</v>
      </c>
      <c r="H34" s="39" t="s">
        <v>0</v>
      </c>
      <c r="I34" s="39">
        <v>280</v>
      </c>
      <c r="J34" s="37">
        <f t="shared" si="0"/>
        <v>26</v>
      </c>
      <c r="K34" s="29">
        <v>70</v>
      </c>
      <c r="L34" s="39" t="s">
        <v>0</v>
      </c>
      <c r="M34" s="39">
        <v>100</v>
      </c>
      <c r="N34" s="37">
        <f t="shared" si="2"/>
        <v>270.5882352941177</v>
      </c>
      <c r="P34" s="12"/>
      <c r="Q34" s="12"/>
      <c r="R34" s="12"/>
    </row>
    <row r="35" spans="1:18" ht="15" customHeight="1">
      <c r="A35" s="21">
        <v>23</v>
      </c>
      <c r="B35" s="15" t="s">
        <v>66</v>
      </c>
      <c r="C35" s="13" t="s">
        <v>3</v>
      </c>
      <c r="D35" s="29">
        <v>38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16.417910447761194</v>
      </c>
      <c r="K35" s="29">
        <v>22</v>
      </c>
      <c r="L35" s="39" t="s">
        <v>0</v>
      </c>
      <c r="M35" s="39">
        <v>25</v>
      </c>
      <c r="N35" s="37">
        <f t="shared" si="2"/>
        <v>65.95744680851064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40</v>
      </c>
      <c r="E36" s="38" t="s">
        <v>0</v>
      </c>
      <c r="F36" s="51">
        <v>70</v>
      </c>
      <c r="G36" s="49">
        <v>50</v>
      </c>
      <c r="H36" s="38" t="s">
        <v>0</v>
      </c>
      <c r="I36" s="51">
        <v>80</v>
      </c>
      <c r="J36" s="37">
        <f t="shared" si="0"/>
        <v>-15.384615384615385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10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35</v>
      </c>
      <c r="E37" s="38" t="s">
        <v>0</v>
      </c>
      <c r="F37" s="51">
        <v>50</v>
      </c>
      <c r="G37" s="49">
        <v>50</v>
      </c>
      <c r="H37" s="38" t="s">
        <v>0</v>
      </c>
      <c r="I37" s="51">
        <v>70</v>
      </c>
      <c r="J37" s="37">
        <f t="shared" si="0"/>
        <v>-29.166666666666668</v>
      </c>
      <c r="K37" s="49">
        <v>30</v>
      </c>
      <c r="L37" s="38" t="s">
        <v>0</v>
      </c>
      <c r="M37" s="51">
        <v>40</v>
      </c>
      <c r="N37" s="37">
        <f t="shared" si="3"/>
        <v>21.428571428571427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30</v>
      </c>
      <c r="H38" s="50" t="s">
        <v>0</v>
      </c>
      <c r="I38" s="51">
        <v>40</v>
      </c>
      <c r="J38" s="37">
        <f t="shared" si="0"/>
        <v>-14.285714285714285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61</v>
      </c>
      <c r="C39" s="13" t="s">
        <v>40</v>
      </c>
      <c r="D39" s="29">
        <v>40</v>
      </c>
      <c r="E39" s="38" t="s">
        <v>0</v>
      </c>
      <c r="F39" s="56">
        <v>70</v>
      </c>
      <c r="G39" s="52">
        <v>50</v>
      </c>
      <c r="H39" s="55" t="s">
        <v>0</v>
      </c>
      <c r="I39" s="54">
        <v>80</v>
      </c>
      <c r="J39" s="37">
        <f t="shared" si="0"/>
        <v>-15.384615384615385</v>
      </c>
      <c r="K39" s="52">
        <v>40</v>
      </c>
      <c r="L39" s="55" t="s">
        <v>0</v>
      </c>
      <c r="M39" s="54">
        <v>60</v>
      </c>
      <c r="N39" s="37">
        <f t="shared" si="3"/>
        <v>10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35</v>
      </c>
      <c r="E40" s="39" t="s">
        <v>0</v>
      </c>
      <c r="F40" s="51">
        <v>50</v>
      </c>
      <c r="G40" s="52">
        <v>55</v>
      </c>
      <c r="H40" s="55" t="s">
        <v>0</v>
      </c>
      <c r="I40" s="54">
        <v>80</v>
      </c>
      <c r="J40" s="37">
        <f t="shared" si="0"/>
        <v>-37.03703703703704</v>
      </c>
      <c r="K40" s="52">
        <v>30</v>
      </c>
      <c r="L40" s="55" t="s">
        <v>0</v>
      </c>
      <c r="M40" s="54">
        <v>40</v>
      </c>
      <c r="N40" s="37">
        <f t="shared" si="3"/>
        <v>21.428571428571427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25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-25</v>
      </c>
      <c r="K41" s="52" t="s">
        <v>0</v>
      </c>
      <c r="L41" s="55" t="s">
        <v>0</v>
      </c>
      <c r="M41" s="54" t="s">
        <v>0</v>
      </c>
      <c r="N41" s="37" t="s"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35</v>
      </c>
      <c r="E42" s="39" t="s">
        <v>0</v>
      </c>
      <c r="F42" s="51">
        <v>60</v>
      </c>
      <c r="G42" s="49">
        <v>50</v>
      </c>
      <c r="H42" s="20" t="s">
        <v>0</v>
      </c>
      <c r="I42" s="20">
        <v>80</v>
      </c>
      <c r="J42" s="37">
        <f t="shared" si="0"/>
        <v>-26.923076923076923</v>
      </c>
      <c r="K42" s="49">
        <v>35</v>
      </c>
      <c r="L42" s="45" t="s">
        <v>0</v>
      </c>
      <c r="M42" s="51">
        <v>50</v>
      </c>
      <c r="N42" s="37">
        <f t="shared" si="3"/>
        <v>11.76470588235294</v>
      </c>
      <c r="P42" s="12"/>
      <c r="Q42" s="12"/>
      <c r="R42" s="12"/>
    </row>
    <row r="43" spans="1:18" ht="13.5" customHeight="1">
      <c r="A43" s="21">
        <v>31</v>
      </c>
      <c r="B43" s="15" t="s">
        <v>62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63</v>
      </c>
      <c r="C44" s="13" t="s">
        <v>3</v>
      </c>
      <c r="D44" s="49">
        <v>60</v>
      </c>
      <c r="E44" s="39" t="s">
        <v>0</v>
      </c>
      <c r="F44" s="51">
        <v>90</v>
      </c>
      <c r="G44" s="53">
        <v>40</v>
      </c>
      <c r="H44" s="39" t="s">
        <v>0</v>
      </c>
      <c r="I44" s="54">
        <v>70</v>
      </c>
      <c r="J44" s="37">
        <f t="shared" si="0"/>
        <v>36.36363636363637</v>
      </c>
      <c r="K44" s="52">
        <v>80</v>
      </c>
      <c r="L44" s="39" t="s">
        <v>0</v>
      </c>
      <c r="M44" s="55">
        <v>100</v>
      </c>
      <c r="N44" s="37">
        <f t="shared" si="3"/>
        <v>-16.666666666666664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70</v>
      </c>
      <c r="J45" s="37">
        <f>((D45+F45)/2-(G45+I45)/2)/((G45+I45)/2)*100</f>
        <v>-18.181818181818183</v>
      </c>
      <c r="K45" s="49">
        <v>40</v>
      </c>
      <c r="L45" s="20" t="s">
        <v>0</v>
      </c>
      <c r="M45" s="51">
        <v>60</v>
      </c>
      <c r="N45" s="37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30</v>
      </c>
      <c r="E46" s="39" t="s">
        <v>0</v>
      </c>
      <c r="F46" s="51">
        <v>50</v>
      </c>
      <c r="G46" s="52">
        <v>50</v>
      </c>
      <c r="H46" s="55" t="s">
        <v>0</v>
      </c>
      <c r="I46" s="54">
        <v>70</v>
      </c>
      <c r="J46" s="37">
        <f>((D46+F46)/2-(G46+I46)/2)/((G46+I46)/2)*100</f>
        <v>-33.33333333333333</v>
      </c>
      <c r="K46" s="52">
        <v>25</v>
      </c>
      <c r="L46" s="55" t="s">
        <v>0</v>
      </c>
      <c r="M46" s="54">
        <v>40</v>
      </c>
      <c r="N46" s="37">
        <f t="shared" si="3"/>
        <v>23.076923076923077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70</v>
      </c>
      <c r="E47" s="39" t="s">
        <v>0</v>
      </c>
      <c r="F47" s="51">
        <v>120</v>
      </c>
      <c r="G47" s="49">
        <v>100</v>
      </c>
      <c r="H47" s="45" t="s">
        <v>0</v>
      </c>
      <c r="I47" s="51">
        <v>160</v>
      </c>
      <c r="J47" s="37">
        <f aca="true" t="shared" si="4" ref="J47:J59">((D47+F47)/2-(G47+I47)/2)/((G47+I47)/2)*100</f>
        <v>-26.923076923076923</v>
      </c>
      <c r="K47" s="49">
        <v>40</v>
      </c>
      <c r="L47" s="45" t="s">
        <v>0</v>
      </c>
      <c r="M47" s="51">
        <v>60</v>
      </c>
      <c r="N47" s="37">
        <f>((D47+F47)/2-(K47+M47)/2)/((K47+M47)/2)*100</f>
        <v>90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700</v>
      </c>
      <c r="E50" s="39" t="s">
        <v>0</v>
      </c>
      <c r="F50" s="39">
        <v>1700</v>
      </c>
      <c r="G50" s="29">
        <v>700</v>
      </c>
      <c r="H50" s="39" t="s">
        <v>0</v>
      </c>
      <c r="I50" s="57">
        <v>1600</v>
      </c>
      <c r="J50" s="37">
        <f t="shared" si="4"/>
        <v>4.3478260869565215</v>
      </c>
      <c r="K50" s="29">
        <v>600</v>
      </c>
      <c r="L50" s="38" t="s">
        <v>0</v>
      </c>
      <c r="M50" s="39">
        <v>1500</v>
      </c>
      <c r="N50" s="37">
        <f>((D50+F50)/2-(K50+M50)/2)/((K50+M50)/2)*100</f>
        <v>14.285714285714285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190</v>
      </c>
      <c r="E51" s="38" t="s">
        <v>0</v>
      </c>
      <c r="F51" s="39">
        <v>240</v>
      </c>
      <c r="G51" s="29">
        <v>200</v>
      </c>
      <c r="H51" s="38" t="s">
        <v>0</v>
      </c>
      <c r="I51" s="39">
        <v>230</v>
      </c>
      <c r="J51" s="37">
        <f t="shared" si="4"/>
        <v>0</v>
      </c>
      <c r="K51" s="29">
        <v>150</v>
      </c>
      <c r="L51" s="44" t="s">
        <v>0</v>
      </c>
      <c r="M51" s="39">
        <v>170</v>
      </c>
      <c r="N51" s="37">
        <f aca="true" t="shared" si="5" ref="N51:N59">((D51+F51)/2-(K51+M51)/2)/((K51+M51)/2)*100</f>
        <v>34.375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600</v>
      </c>
      <c r="E53" s="39" t="s">
        <v>0</v>
      </c>
      <c r="F53" s="39">
        <v>650</v>
      </c>
      <c r="G53" s="29">
        <v>650</v>
      </c>
      <c r="H53" s="39" t="s">
        <v>0</v>
      </c>
      <c r="I53" s="39">
        <v>720</v>
      </c>
      <c r="J53" s="37">
        <f t="shared" si="4"/>
        <v>-8.75912408759124</v>
      </c>
      <c r="K53" s="29">
        <v>500</v>
      </c>
      <c r="L53" s="39" t="s">
        <v>0</v>
      </c>
      <c r="M53" s="39">
        <v>560</v>
      </c>
      <c r="N53" s="37">
        <f t="shared" si="5"/>
        <v>17.92452830188679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260</v>
      </c>
      <c r="E54" s="38" t="s">
        <v>0</v>
      </c>
      <c r="F54" s="39">
        <v>280</v>
      </c>
      <c r="G54" s="29">
        <v>320</v>
      </c>
      <c r="H54" s="38" t="s">
        <v>0</v>
      </c>
      <c r="I54" s="39">
        <v>340</v>
      </c>
      <c r="J54" s="37">
        <f t="shared" si="4"/>
        <v>-18.181818181818183</v>
      </c>
      <c r="K54" s="29">
        <v>260</v>
      </c>
      <c r="L54" s="38" t="s">
        <v>0</v>
      </c>
      <c r="M54" s="39">
        <v>280</v>
      </c>
      <c r="N54" s="37">
        <f t="shared" si="5"/>
        <v>0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190</v>
      </c>
      <c r="E55" s="38" t="s">
        <v>0</v>
      </c>
      <c r="F55" s="39">
        <v>200</v>
      </c>
      <c r="G55" s="29">
        <v>200</v>
      </c>
      <c r="H55" s="38" t="s">
        <v>0</v>
      </c>
      <c r="I55" s="39">
        <v>220</v>
      </c>
      <c r="J55" s="37">
        <f t="shared" si="4"/>
        <v>-7.142857142857142</v>
      </c>
      <c r="K55" s="29">
        <v>150</v>
      </c>
      <c r="L55" s="38" t="s">
        <v>0</v>
      </c>
      <c r="M55" s="39">
        <v>160</v>
      </c>
      <c r="N55" s="37">
        <f t="shared" si="5"/>
        <v>25.806451612903224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58</v>
      </c>
      <c r="E56" s="38" t="s">
        <v>0</v>
      </c>
      <c r="F56" s="39">
        <v>60</v>
      </c>
      <c r="G56" s="29">
        <v>60</v>
      </c>
      <c r="H56" s="38" t="s">
        <v>0</v>
      </c>
      <c r="I56" s="39">
        <v>62</v>
      </c>
      <c r="J56" s="37">
        <f t="shared" si="4"/>
        <v>-3.278688524590164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43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-2.1505376344086025</v>
      </c>
      <c r="K57" s="29">
        <v>38</v>
      </c>
      <c r="L57" s="38" t="s">
        <v>0</v>
      </c>
      <c r="M57" s="39">
        <v>40</v>
      </c>
      <c r="N57" s="37">
        <f t="shared" si="5"/>
        <v>16.666666666666664</v>
      </c>
    </row>
    <row r="58" spans="1:14" ht="15" customHeight="1">
      <c r="A58" s="21">
        <v>46</v>
      </c>
      <c r="B58" s="15" t="s">
        <v>68</v>
      </c>
      <c r="C58" s="13" t="s">
        <v>2</v>
      </c>
      <c r="D58" s="29">
        <v>28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0</v>
      </c>
      <c r="K58" s="29">
        <v>25</v>
      </c>
      <c r="L58" s="38" t="s">
        <v>0</v>
      </c>
      <c r="M58" s="39">
        <v>35</v>
      </c>
      <c r="N58" s="37">
        <f t="shared" si="5"/>
        <v>13.333333333333334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650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-5.769230769230769</v>
      </c>
      <c r="K59" s="29">
        <v>560</v>
      </c>
      <c r="L59" s="38" t="s">
        <v>0</v>
      </c>
      <c r="M59" s="39">
        <v>820</v>
      </c>
      <c r="N59" s="37">
        <f t="shared" si="5"/>
        <v>6.521739130434782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12" t="s">
        <v>84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</row>
    <row r="63" spans="1:15" ht="17.25" customHeight="1">
      <c r="A63" s="109" t="s">
        <v>27</v>
      </c>
      <c r="B63" s="110"/>
      <c r="C63" s="110"/>
      <c r="D63" s="110"/>
      <c r="E63" s="110"/>
      <c r="F63" s="111"/>
      <c r="G63" s="83" t="s">
        <v>26</v>
      </c>
      <c r="H63" s="84"/>
      <c r="I63" s="84"/>
      <c r="J63" s="84"/>
      <c r="K63" s="84"/>
      <c r="L63" s="84"/>
      <c r="M63" s="84"/>
      <c r="N63" s="85"/>
      <c r="O63" s="10"/>
    </row>
    <row r="64" spans="1:14" ht="19.5" customHeight="1">
      <c r="A64" s="73" t="s">
        <v>10</v>
      </c>
      <c r="B64" s="73"/>
      <c r="C64" s="122" t="s">
        <v>8</v>
      </c>
      <c r="D64" s="122"/>
      <c r="E64" s="122"/>
      <c r="F64" s="122"/>
      <c r="G64" s="113" t="s">
        <v>10</v>
      </c>
      <c r="H64" s="114"/>
      <c r="I64" s="114"/>
      <c r="J64" s="115"/>
      <c r="K64" s="88" t="s">
        <v>9</v>
      </c>
      <c r="L64" s="89"/>
      <c r="M64" s="89"/>
      <c r="N64" s="90"/>
    </row>
    <row r="65" spans="1:14" ht="50.25" customHeight="1">
      <c r="A65" s="86" t="s">
        <v>86</v>
      </c>
      <c r="B65" s="87"/>
      <c r="C65" s="71" t="s">
        <v>92</v>
      </c>
      <c r="D65" s="63"/>
      <c r="E65" s="63"/>
      <c r="F65" s="64"/>
      <c r="G65" s="116" t="s">
        <v>90</v>
      </c>
      <c r="H65" s="117"/>
      <c r="I65" s="117"/>
      <c r="J65" s="118"/>
      <c r="K65" s="71" t="s">
        <v>71</v>
      </c>
      <c r="L65" s="63"/>
      <c r="M65" s="63"/>
      <c r="N65" s="64"/>
    </row>
    <row r="66" spans="1:14" ht="57.75" customHeight="1">
      <c r="A66" s="86" t="s">
        <v>87</v>
      </c>
      <c r="B66" s="87"/>
      <c r="C66" s="71" t="s">
        <v>76</v>
      </c>
      <c r="D66" s="63"/>
      <c r="E66" s="63"/>
      <c r="F66" s="64"/>
      <c r="G66" s="91" t="s">
        <v>91</v>
      </c>
      <c r="H66" s="92"/>
      <c r="I66" s="92"/>
      <c r="J66" s="93"/>
      <c r="K66" s="71" t="s">
        <v>93</v>
      </c>
      <c r="L66" s="63"/>
      <c r="M66" s="63"/>
      <c r="N66" s="64"/>
    </row>
    <row r="67" spans="1:14" ht="57.75" customHeight="1">
      <c r="A67" s="123" t="s">
        <v>88</v>
      </c>
      <c r="B67" s="124"/>
      <c r="C67" s="71" t="s">
        <v>72</v>
      </c>
      <c r="D67" s="63"/>
      <c r="E67" s="63"/>
      <c r="F67" s="64"/>
      <c r="G67" s="62" t="s">
        <v>69</v>
      </c>
      <c r="H67" s="63"/>
      <c r="I67" s="63"/>
      <c r="J67" s="64"/>
      <c r="K67" s="62" t="s">
        <v>69</v>
      </c>
      <c r="L67" s="63"/>
      <c r="M67" s="63"/>
      <c r="N67" s="64"/>
    </row>
    <row r="68" spans="1:14" ht="50.25" customHeight="1">
      <c r="A68" s="104" t="s">
        <v>89</v>
      </c>
      <c r="B68" s="105"/>
      <c r="C68" s="71" t="s">
        <v>76</v>
      </c>
      <c r="D68" s="63"/>
      <c r="E68" s="63"/>
      <c r="F68" s="64"/>
      <c r="G68" s="62" t="s">
        <v>69</v>
      </c>
      <c r="H68" s="63"/>
      <c r="I68" s="63"/>
      <c r="J68" s="64"/>
      <c r="K68" s="62" t="s">
        <v>69</v>
      </c>
      <c r="L68" s="63"/>
      <c r="M68" s="63"/>
      <c r="N68" s="64"/>
    </row>
    <row r="69" spans="1:14" ht="10.5" customHeight="1">
      <c r="A69" s="70" t="s">
        <v>52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27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6" t="s">
        <v>52</v>
      </c>
      <c r="L70" s="6"/>
      <c r="M70" s="6"/>
      <c r="N70" s="6"/>
    </row>
    <row r="71" spans="11:14" ht="15" customHeight="1">
      <c r="K71" s="66" t="s">
        <v>85</v>
      </c>
      <c r="L71" s="66"/>
      <c r="M71" s="66"/>
      <c r="N71" s="66"/>
    </row>
    <row r="72" spans="11:14" ht="14.25" customHeight="1">
      <c r="K72" s="67" t="s">
        <v>73</v>
      </c>
      <c r="L72" s="68"/>
      <c r="M72" s="68"/>
      <c r="N72" s="68"/>
    </row>
    <row r="73" spans="11:14" ht="12" customHeight="1">
      <c r="K73" s="66" t="s">
        <v>74</v>
      </c>
      <c r="L73" s="66"/>
      <c r="M73" s="66"/>
      <c r="N73" s="66"/>
    </row>
    <row r="74" spans="11:14" ht="13.5">
      <c r="K74" s="69" t="s">
        <v>75</v>
      </c>
      <c r="L74" s="69"/>
      <c r="M74" s="69"/>
      <c r="N74" s="69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66"/>
      <c r="L75" s="66"/>
      <c r="M75" s="66"/>
      <c r="N75" s="66"/>
    </row>
    <row r="76" spans="1:14" ht="15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9"/>
      <c r="L76" s="69"/>
      <c r="M76" s="69"/>
      <c r="N76" s="69"/>
    </row>
    <row r="79" spans="13:16" ht="13.5">
      <c r="M79" s="27"/>
      <c r="N79"/>
      <c r="O79"/>
      <c r="P79"/>
    </row>
    <row r="80" spans="13:16" ht="15.75">
      <c r="M80" s="67"/>
      <c r="N80" s="94"/>
      <c r="O80" s="94"/>
      <c r="P80" s="94"/>
    </row>
    <row r="81" spans="13:16" ht="15.75">
      <c r="M81" s="66"/>
      <c r="N81" s="66"/>
      <c r="O81" s="66"/>
      <c r="P81" s="66"/>
    </row>
    <row r="82" spans="13:16" ht="13.5">
      <c r="M82" s="69"/>
      <c r="N82" s="69"/>
      <c r="O82" s="69"/>
      <c r="P82" s="69"/>
    </row>
    <row r="83" spans="13:16" ht="15.75">
      <c r="M83" s="67"/>
      <c r="N83" s="94"/>
      <c r="O83" s="94"/>
      <c r="P83" s="94"/>
    </row>
    <row r="84" spans="13:16" ht="15.75">
      <c r="M84" s="66"/>
      <c r="N84" s="66"/>
      <c r="O84" s="66"/>
      <c r="P84" s="66"/>
    </row>
    <row r="85" spans="13:16" ht="13.5">
      <c r="M85" s="69"/>
      <c r="N85" s="69"/>
      <c r="O85" s="69"/>
      <c r="P85" s="69"/>
    </row>
    <row r="86" spans="13:16" ht="15.75">
      <c r="M86" s="66"/>
      <c r="N86" s="66"/>
      <c r="O86" s="66"/>
      <c r="P86" s="66"/>
    </row>
  </sheetData>
  <sheetProtection/>
  <mergeCells count="57">
    <mergeCell ref="C68:F68"/>
    <mergeCell ref="G68:J68"/>
    <mergeCell ref="C10:C12"/>
    <mergeCell ref="C65:F65"/>
    <mergeCell ref="G10:I12"/>
    <mergeCell ref="A10:A12"/>
    <mergeCell ref="C64:F64"/>
    <mergeCell ref="B10:B12"/>
    <mergeCell ref="A67:B67"/>
    <mergeCell ref="C67:F67"/>
    <mergeCell ref="J10:J12"/>
    <mergeCell ref="A63:F63"/>
    <mergeCell ref="A62:N62"/>
    <mergeCell ref="G64:J64"/>
    <mergeCell ref="G65:J65"/>
    <mergeCell ref="K65:N65"/>
    <mergeCell ref="K10:M12"/>
    <mergeCell ref="N10:N12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M86:P86"/>
    <mergeCell ref="M80:P80"/>
    <mergeCell ref="M81:P81"/>
    <mergeCell ref="K76:N76"/>
    <mergeCell ref="M85:P85"/>
    <mergeCell ref="K75:N75"/>
    <mergeCell ref="M84:P84"/>
    <mergeCell ref="M82:P82"/>
    <mergeCell ref="M83:P83"/>
    <mergeCell ref="K66:N66"/>
    <mergeCell ref="A64:B64"/>
    <mergeCell ref="D10:F12"/>
    <mergeCell ref="G63:N63"/>
    <mergeCell ref="A65:B65"/>
    <mergeCell ref="K64:N64"/>
    <mergeCell ref="A66:B66"/>
    <mergeCell ref="C66:F66"/>
    <mergeCell ref="G66:J66"/>
    <mergeCell ref="G67:J67"/>
    <mergeCell ref="K67:N67"/>
    <mergeCell ref="A76:J76"/>
    <mergeCell ref="K73:N73"/>
    <mergeCell ref="K72:N72"/>
    <mergeCell ref="K74:N74"/>
    <mergeCell ref="K71:N71"/>
    <mergeCell ref="A69:N69"/>
    <mergeCell ref="K68:N68"/>
    <mergeCell ref="A68:B6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2023-06-13T06:53:17Z</cp:lastPrinted>
  <dcterms:created xsi:type="dcterms:W3CDTF">2007-06-24T07:34:26Z</dcterms:created>
  <dcterms:modified xsi:type="dcterms:W3CDTF">2023-06-14T08:54:47Z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