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70" windowHeight="111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<sst xmlns="http://schemas.openxmlformats.org/spreadsheetml/2006/main" count="207" uniqueCount="89">
  <si>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</si>
  <si>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</si>
  <si>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</si>
  <si>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</si>
  <si>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</si>
  <si>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</si>
  <si>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</si>
  <si>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</si>
  <si>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</si>
  <si>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</si>
  <si>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</si>
  <si>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</si>
  <si>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</si>
  <si>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</si>
  <si>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</si>
  <si>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</si>
  <si>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</si>
  <si>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</si>
  <si>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</si>
  <si>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</si>
  <si>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</si>
  <si>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</si>
  <si>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</si>
  <si>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</si>
  <si>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</si>
  <si>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</si>
  <si>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</si>
  <si>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</si>
  <si>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</si>
  <si>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</si>
  <si>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</si>
  <si>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</si>
  <si>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</si>
  <si>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</si>
  <si>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</si>
  <si>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</si>
  <si>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</si>
  <si>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</si>
  <si>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</si>
  <si>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</si>
  <si>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</si>
  <si>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</si>
  <si>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</si>
  <si>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</si>
  <si>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</si>
  <si>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</si>
  <si>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</si>
  <si>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</si>
  <si>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</si>
  <si>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</si>
  <si>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</si>
  <si>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</si>
  <si>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</si>
  <si>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</si>
  <si>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</si>
  <si>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</si>
  <si>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</si>
  <si>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</si>
  <si>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</si>
  <si>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</si>
  <si>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</si>
  <si>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</si>
  <si>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</si>
  <si>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</si>
  <si>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</si>
  <si>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</si>
  <si>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</si>
  <si>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</si>
  <si>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</si>
  <si>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</si>
  <si>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</si>
  <si>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 চাল সরু (নাজির), চাল সরু (মিনিকেট),চাল-(মাঝারী)</t>
  </si>
  <si>
    <t>২.আটা খোলা,আটা খোলা</t>
  </si>
  <si>
    <t>১., সয়াবিন তেল (ক্যান ৫লিঃ)</t>
  </si>
  <si>
    <t>৩.মুগ ডাল , মশুর ডাল (দেশী),পাম তেল- (খোলা),সয়াবিন তেল-(খোলা)</t>
  </si>
  <si>
    <t>৩.   ডিমঃ মুরগি (কক/সোনালী)</t>
  </si>
  <si>
    <t>৪.চিনি (খোলা)</t>
  </si>
  <si>
    <t>তারিখঃ ২২/০৬/২০২৩ খ্রিঃ।</t>
  </si>
  <si>
    <t>২২/০৬/২০২৩</t>
  </si>
  <si>
    <t>২২/০৫/২০২৩</t>
  </si>
  <si>
    <t>২২/০৬/২০২২</t>
  </si>
  <si>
    <t>৪.   পিয়াজ(দেশী),আদা (আমদানীকৃত)</t>
  </si>
  <si>
    <t>৫.  আলু,কাচাপেপে,মিষ্টিকুমড়া,পটল,</t>
  </si>
  <si>
    <t>৫.কাঁচামরিচ</t>
  </si>
  <si>
    <t>৮. ডিম ফার্ম</t>
  </si>
  <si>
    <t>৭.মোরগ-মুরগি (কক/সোনালী)জ্যান্ত,  ব্রয়লার,মোরগ-মুরগি (দেশী) জ্যান্ত</t>
  </si>
  <si>
    <t>৬.ইলিশ মাছ ছোট</t>
  </si>
  <si>
    <t>২.রসুন (দেশী),রসুন আমদানীকৃত</t>
  </si>
  <si>
    <t>১২.০২.২০০০.৩০০.১৬.০৪৬.২১-৫৫০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</si>
</sst>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27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88</v>
      </c>
      <c r="B6" s="77"/>
      <c r="C6" s="77"/>
      <c r="D6" s="77"/>
      <c r="E6" s="77"/>
      <c r="F6" s="77"/>
      <c r="G6" s="42"/>
      <c r="H6" s="43"/>
      <c r="I6" s="44"/>
      <c r="J6" s="74" t="s">
        <v>77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78</v>
      </c>
      <c r="E10" s="83"/>
      <c r="F10" s="84"/>
      <c r="G10" s="85" t="s">
        <v>79</v>
      </c>
      <c r="H10" s="86"/>
      <c r="I10" s="87"/>
      <c r="J10" s="81"/>
      <c r="K10" s="88" t="s">
        <v>80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70</v>
      </c>
      <c r="H11" s="54" t="s">
        <v>10</v>
      </c>
      <c r="I11" s="56">
        <v>80</v>
      </c>
      <c r="J11" s="57">
        <f t="shared" ref="J11:J12" si="0">((D11+F11)/2-(G11+I11)/2)/((G11+I11)/2)*100</f>
        <v>-3.3333333333333335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-3.4722222222222223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51</v>
      </c>
      <c r="H13" s="54" t="s">
        <v>10</v>
      </c>
      <c r="I13" s="56">
        <v>58</v>
      </c>
      <c r="J13" s="57">
        <f t="shared" ref="J13:J45" si="2">((D13+F13)/2-(G13+I13)/2)/((G13+I13)/2)*100</f>
        <v>-0.91743119266055051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45</v>
      </c>
      <c r="E14" s="54"/>
      <c r="F14" s="53">
        <v>48</v>
      </c>
      <c r="G14" s="55">
        <v>48</v>
      </c>
      <c r="H14" s="54"/>
      <c r="I14" s="56">
        <v>50</v>
      </c>
      <c r="J14" s="57">
        <f>((D14+F14)/2-(G14+I14)/2)/((G14+I14)/2)*100</f>
        <v>-5.1020408163265305</v>
      </c>
      <c r="K14" s="53">
        <v>42</v>
      </c>
      <c r="L14" s="54" t="s">
        <v>10</v>
      </c>
      <c r="M14" s="53">
        <v>44</v>
      </c>
      <c r="N14" s="57">
        <f t="shared" si="3"/>
        <v>8.1395348837209305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60</v>
      </c>
      <c r="E15" s="54" t="s">
        <v>10</v>
      </c>
      <c r="F15" s="53">
        <v>62</v>
      </c>
      <c r="G15" s="55">
        <v>65</v>
      </c>
      <c r="H15" s="54" t="s">
        <v>10</v>
      </c>
      <c r="I15" s="56">
        <v>66</v>
      </c>
      <c r="J15" s="57">
        <f t="shared" si="2"/>
        <v>-6.8702290076335881</v>
      </c>
      <c r="K15" s="53">
        <v>47</v>
      </c>
      <c r="L15" s="54" t="s">
        <v>10</v>
      </c>
      <c r="M15" s="53">
        <v>48</v>
      </c>
      <c r="N15" s="57">
        <f t="shared" si="3"/>
        <v>28.421052631578945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44</v>
      </c>
      <c r="E16" s="54" t="s">
        <v>10</v>
      </c>
      <c r="F16" s="53">
        <v>46</v>
      </c>
      <c r="G16" s="55">
        <v>52</v>
      </c>
      <c r="H16" s="54"/>
      <c r="I16" s="56">
        <v>55</v>
      </c>
      <c r="J16" s="57">
        <f t="shared" si="2"/>
        <v>-15.887850467289718</v>
      </c>
      <c r="K16" s="53">
        <v>45</v>
      </c>
      <c r="L16" s="54">
        <v>31</v>
      </c>
      <c r="M16" s="53">
        <v>46</v>
      </c>
      <c r="N16" s="57">
        <f t="shared" si="3"/>
        <v>-1.098901098901099</v>
      </c>
    </row>
    <row r="17" spans="1:16" ht="17.25" customHeight="1">
      <c r="A17" s="51">
        <v>7</v>
      </c>
      <c r="B17" s="39" t="s">
        <v>57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140</v>
      </c>
      <c r="H17" s="54" t="s">
        <v>10</v>
      </c>
      <c r="I17" s="56">
        <v>145</v>
      </c>
      <c r="J17" s="57">
        <f t="shared" si="2"/>
        <v>-10.526315789473683</v>
      </c>
      <c r="K17" s="53">
        <v>130</v>
      </c>
      <c r="L17" s="54" t="s">
        <v>10</v>
      </c>
      <c r="M17" s="53">
        <v>135</v>
      </c>
      <c r="N17" s="57">
        <f t="shared" si="3"/>
        <v>-3.7735849056603774</v>
      </c>
    </row>
    <row r="18" spans="1:16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95</v>
      </c>
      <c r="H18" s="54" t="s">
        <v>10</v>
      </c>
      <c r="I18" s="56">
        <v>125</v>
      </c>
      <c r="J18" s="57">
        <f t="shared" si="2"/>
        <v>-6.8181818181818175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6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6" ht="17.25" customHeight="1">
      <c r="A20" s="51">
        <v>10</v>
      </c>
      <c r="B20" s="39" t="s">
        <v>27</v>
      </c>
      <c r="C20" s="60" t="s">
        <v>12</v>
      </c>
      <c r="D20" s="53">
        <v>160</v>
      </c>
      <c r="E20" s="54"/>
      <c r="F20" s="53">
        <v>162</v>
      </c>
      <c r="G20" s="55">
        <v>176</v>
      </c>
      <c r="H20" s="54" t="s">
        <v>10</v>
      </c>
      <c r="I20" s="56">
        <v>178</v>
      </c>
      <c r="J20" s="57">
        <f t="shared" si="2"/>
        <v>-9.0395480225988702</v>
      </c>
      <c r="K20" s="53">
        <v>188</v>
      </c>
      <c r="L20" s="54" t="s">
        <v>10</v>
      </c>
      <c r="M20" s="53">
        <v>190</v>
      </c>
      <c r="N20" s="57">
        <f t="shared" si="3"/>
        <v>-14.814814814814813</v>
      </c>
    </row>
    <row r="21" spans="1:16" ht="17.25" customHeight="1">
      <c r="A21" s="51">
        <v>11</v>
      </c>
      <c r="B21" s="39" t="s">
        <v>28</v>
      </c>
      <c r="C21" s="60" t="s">
        <v>11</v>
      </c>
      <c r="D21" s="53">
        <v>126</v>
      </c>
      <c r="E21" s="54" t="s">
        <v>10</v>
      </c>
      <c r="F21" s="53">
        <v>132</v>
      </c>
      <c r="G21" s="55">
        <v>140</v>
      </c>
      <c r="H21" s="54" t="s">
        <v>10</v>
      </c>
      <c r="I21" s="56">
        <v>147</v>
      </c>
      <c r="J21" s="57">
        <f t="shared" si="2"/>
        <v>-10.104529616724738</v>
      </c>
      <c r="K21" s="53">
        <v>166</v>
      </c>
      <c r="L21" s="54" t="s">
        <v>10</v>
      </c>
      <c r="M21" s="53">
        <v>178</v>
      </c>
      <c r="N21" s="57">
        <f t="shared" si="3"/>
        <v>-25</v>
      </c>
    </row>
    <row r="22" spans="1:16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6" ht="17.25" customHeight="1">
      <c r="A23" s="51">
        <v>13</v>
      </c>
      <c r="B23" s="39" t="s">
        <v>2</v>
      </c>
      <c r="C23" s="61" t="s">
        <v>9</v>
      </c>
      <c r="D23" s="53">
        <v>70</v>
      </c>
      <c r="E23" s="54" t="s">
        <v>10</v>
      </c>
      <c r="F23" s="53">
        <v>75</v>
      </c>
      <c r="G23" s="55">
        <v>78</v>
      </c>
      <c r="H23" s="54" t="s">
        <v>10</v>
      </c>
      <c r="I23" s="56">
        <v>82</v>
      </c>
      <c r="J23" s="57">
        <f t="shared" si="2"/>
        <v>-9.375</v>
      </c>
      <c r="K23" s="53">
        <v>38</v>
      </c>
      <c r="L23" s="54" t="s">
        <v>10</v>
      </c>
      <c r="M23" s="53">
        <v>45</v>
      </c>
      <c r="N23" s="57">
        <f t="shared" si="3"/>
        <v>74.698795180722882</v>
      </c>
    </row>
    <row r="24" spans="1:16" ht="17.25" customHeight="1">
      <c r="A24" s="51">
        <v>14</v>
      </c>
      <c r="B24" s="39" t="s">
        <v>41</v>
      </c>
      <c r="C24" s="60" t="s">
        <v>11</v>
      </c>
      <c r="D24" s="53">
        <v>32</v>
      </c>
      <c r="E24" s="54"/>
      <c r="F24" s="53">
        <v>38</v>
      </c>
      <c r="G24" s="55">
        <v>0</v>
      </c>
      <c r="H24" s="54" t="s">
        <v>10</v>
      </c>
      <c r="I24" s="56">
        <v>0</v>
      </c>
      <c r="J24" s="57" t="e">
        <f t="shared" si="2"/>
        <v>#DIV/0!</v>
      </c>
      <c r="K24" s="53">
        <v>0</v>
      </c>
      <c r="L24" s="54">
        <v>70</v>
      </c>
      <c r="M24" s="53">
        <v>0</v>
      </c>
      <c r="N24" s="57" t="e">
        <f t="shared" si="3"/>
        <v>#DIV/0!</v>
      </c>
    </row>
    <row r="25" spans="1:16" ht="17.25" customHeight="1">
      <c r="A25" s="51">
        <v>15</v>
      </c>
      <c r="B25" s="39" t="s">
        <v>3</v>
      </c>
      <c r="C25" s="60" t="s">
        <v>11</v>
      </c>
      <c r="D25" s="53">
        <v>125</v>
      </c>
      <c r="E25" s="54" t="s">
        <v>10</v>
      </c>
      <c r="F25" s="53">
        <v>130</v>
      </c>
      <c r="G25" s="55">
        <v>115</v>
      </c>
      <c r="H25" s="54" t="s">
        <v>10</v>
      </c>
      <c r="I25" s="56">
        <v>120</v>
      </c>
      <c r="J25" s="57">
        <f t="shared" si="2"/>
        <v>8.5106382978723403</v>
      </c>
      <c r="K25" s="53">
        <v>70</v>
      </c>
      <c r="L25" s="54" t="s">
        <v>10</v>
      </c>
      <c r="M25" s="53">
        <v>80</v>
      </c>
      <c r="N25" s="57">
        <f t="shared" si="3"/>
        <v>70</v>
      </c>
    </row>
    <row r="26" spans="1:16" ht="17.25" customHeight="1">
      <c r="A26" s="51">
        <v>16</v>
      </c>
      <c r="B26" s="39" t="s">
        <v>42</v>
      </c>
      <c r="C26" s="60" t="s">
        <v>11</v>
      </c>
      <c r="D26" s="53">
        <v>155</v>
      </c>
      <c r="E26" s="54" t="s">
        <v>10</v>
      </c>
      <c r="F26" s="53">
        <v>165</v>
      </c>
      <c r="G26" s="55">
        <v>125</v>
      </c>
      <c r="H26" s="54"/>
      <c r="I26" s="56">
        <v>130</v>
      </c>
      <c r="J26" s="57">
        <f t="shared" si="2"/>
        <v>25.490196078431371</v>
      </c>
      <c r="K26" s="53">
        <v>110</v>
      </c>
      <c r="L26" s="54" t="s">
        <v>10</v>
      </c>
      <c r="M26" s="53">
        <v>120</v>
      </c>
      <c r="N26" s="57">
        <f t="shared" si="3"/>
        <v>39.130434782608695</v>
      </c>
    </row>
    <row r="27" spans="1:16" ht="17.25" customHeight="1">
      <c r="A27" s="51">
        <v>17</v>
      </c>
      <c r="B27" s="39" t="s">
        <v>43</v>
      </c>
      <c r="C27" s="60" t="s">
        <v>11</v>
      </c>
      <c r="D27" s="53">
        <v>220</v>
      </c>
      <c r="E27" s="54" t="s">
        <v>10</v>
      </c>
      <c r="F27" s="53">
        <v>260</v>
      </c>
      <c r="G27" s="55">
        <v>240</v>
      </c>
      <c r="H27" s="54" t="s">
        <v>10</v>
      </c>
      <c r="I27" s="56">
        <v>260</v>
      </c>
      <c r="J27" s="57">
        <f t="shared" si="2"/>
        <v>-4</v>
      </c>
      <c r="K27" s="53">
        <v>80</v>
      </c>
      <c r="L27" s="54" t="s">
        <v>10</v>
      </c>
      <c r="M27" s="53">
        <v>90</v>
      </c>
      <c r="N27" s="57">
        <f t="shared" si="3"/>
        <v>182.35294117647058</v>
      </c>
    </row>
    <row r="28" spans="1:16" ht="17.25" customHeight="1">
      <c r="A28" s="51">
        <v>18</v>
      </c>
      <c r="B28" s="39" t="s">
        <v>5</v>
      </c>
      <c r="C28" s="60" t="s">
        <v>11</v>
      </c>
      <c r="D28" s="53">
        <v>32</v>
      </c>
      <c r="E28" s="54" t="s">
        <v>10</v>
      </c>
      <c r="F28" s="53">
        <v>34</v>
      </c>
      <c r="G28" s="55">
        <v>33</v>
      </c>
      <c r="H28" s="54">
        <f>-P19</f>
        <v>0</v>
      </c>
      <c r="I28" s="56">
        <v>35</v>
      </c>
      <c r="J28" s="57">
        <f t="shared" si="2"/>
        <v>-2.9411764705882351</v>
      </c>
      <c r="K28" s="53">
        <v>23</v>
      </c>
      <c r="L28" s="54" t="s">
        <v>10</v>
      </c>
      <c r="M28" s="53">
        <v>25</v>
      </c>
      <c r="N28" s="57">
        <f t="shared" si="3"/>
        <v>37.5</v>
      </c>
      <c r="P28" s="1" t="s">
        <v>50</v>
      </c>
    </row>
    <row r="29" spans="1:16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40</v>
      </c>
      <c r="H29" s="54"/>
      <c r="I29" s="56">
        <v>45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21.428571428571427</v>
      </c>
    </row>
    <row r="30" spans="1:16" ht="17.25" customHeight="1">
      <c r="A30" s="51">
        <v>20</v>
      </c>
      <c r="B30" s="39" t="s">
        <v>14</v>
      </c>
      <c r="C30" s="60" t="s">
        <v>11</v>
      </c>
      <c r="D30" s="53">
        <v>40</v>
      </c>
      <c r="E30" s="54">
        <v>35</v>
      </c>
      <c r="F30" s="53">
        <v>45</v>
      </c>
      <c r="G30" s="55">
        <v>80</v>
      </c>
      <c r="H30" s="54"/>
      <c r="I30" s="56">
        <v>85</v>
      </c>
      <c r="J30" s="57">
        <f t="shared" si="2"/>
        <v>-48.484848484848484</v>
      </c>
      <c r="K30" s="53">
        <v>30</v>
      </c>
      <c r="L30" s="54" t="s">
        <v>10</v>
      </c>
      <c r="M30" s="53">
        <v>35</v>
      </c>
      <c r="N30" s="57">
        <f t="shared" si="3"/>
        <v>30.76923076923077</v>
      </c>
    </row>
    <row r="31" spans="1:16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30</v>
      </c>
      <c r="H31" s="54" t="s">
        <v>10</v>
      </c>
      <c r="I31" s="56">
        <v>35</v>
      </c>
      <c r="J31" s="57">
        <f t="shared" si="2"/>
        <v>-10.76923076923077</v>
      </c>
      <c r="K31" s="53">
        <v>30</v>
      </c>
      <c r="L31" s="54" t="s">
        <v>10</v>
      </c>
      <c r="M31" s="53">
        <v>35</v>
      </c>
      <c r="N31" s="57">
        <f t="shared" si="3"/>
        <v>-10.76923076923077</v>
      </c>
    </row>
    <row r="32" spans="1:16" ht="17.25" customHeight="1">
      <c r="A32" s="51">
        <v>22</v>
      </c>
      <c r="B32" s="39" t="s">
        <v>15</v>
      </c>
      <c r="C32" s="60" t="s">
        <v>11</v>
      </c>
      <c r="D32" s="53">
        <v>20</v>
      </c>
      <c r="E32" s="54" t="s">
        <v>10</v>
      </c>
      <c r="F32" s="53">
        <v>25</v>
      </c>
      <c r="G32" s="55">
        <v>60</v>
      </c>
      <c r="H32" s="62" t="s">
        <v>10</v>
      </c>
      <c r="I32" s="56">
        <v>65</v>
      </c>
      <c r="J32" s="57">
        <f t="shared" si="2"/>
        <v>-64</v>
      </c>
      <c r="K32" s="53">
        <v>30</v>
      </c>
      <c r="L32" s="54"/>
      <c r="M32" s="53">
        <v>35</v>
      </c>
      <c r="N32" s="57">
        <f t="shared" si="3"/>
        <v>-30.76923076923077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180</v>
      </c>
      <c r="E33" s="54" t="s">
        <v>10</v>
      </c>
      <c r="F33" s="53">
        <v>200</v>
      </c>
      <c r="G33" s="55">
        <v>150</v>
      </c>
      <c r="H33" s="54" t="s">
        <v>10</v>
      </c>
      <c r="I33" s="56">
        <v>160</v>
      </c>
      <c r="J33" s="57">
        <f t="shared" si="2"/>
        <v>22.58064516129032</v>
      </c>
      <c r="K33" s="53">
        <v>60</v>
      </c>
      <c r="L33" s="54" t="s">
        <v>10</v>
      </c>
      <c r="M33" s="53">
        <v>65</v>
      </c>
      <c r="N33" s="57">
        <f t="shared" si="3"/>
        <v>204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-3.5714285714285712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300</v>
      </c>
      <c r="E36" s="54" t="s">
        <v>10</v>
      </c>
      <c r="F36" s="53">
        <v>310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-39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-1.7391304347826086</v>
      </c>
      <c r="K39" s="53">
        <v>460</v>
      </c>
      <c r="L39" s="54" t="s">
        <v>10</v>
      </c>
      <c r="M39" s="53">
        <v>480</v>
      </c>
      <c r="N39" s="57">
        <f t="shared" si="5"/>
        <v>20.212765957446805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250</v>
      </c>
      <c r="E40" s="54" t="s">
        <v>10</v>
      </c>
      <c r="F40" s="53">
        <v>260</v>
      </c>
      <c r="G40" s="55">
        <v>300</v>
      </c>
      <c r="H40" s="54" t="s">
        <v>10</v>
      </c>
      <c r="I40" s="56">
        <v>310</v>
      </c>
      <c r="J40" s="57">
        <f t="shared" si="2"/>
        <v>-16.393442622950818</v>
      </c>
      <c r="K40" s="53">
        <v>270</v>
      </c>
      <c r="L40" s="54" t="s">
        <v>10</v>
      </c>
      <c r="M40" s="53">
        <v>280</v>
      </c>
      <c r="N40" s="57">
        <f t="shared" si="3"/>
        <v>-7.2727272727272725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160</v>
      </c>
      <c r="E41" s="54" t="s">
        <v>10</v>
      </c>
      <c r="F41" s="53">
        <v>165</v>
      </c>
      <c r="G41" s="55">
        <v>220</v>
      </c>
      <c r="H41" s="54">
        <v>135</v>
      </c>
      <c r="I41" s="56">
        <v>225</v>
      </c>
      <c r="J41" s="57">
        <f t="shared" si="2"/>
        <v>-26.966292134831459</v>
      </c>
      <c r="K41" s="53">
        <v>145</v>
      </c>
      <c r="L41" s="54">
        <v>120</v>
      </c>
      <c r="M41" s="53">
        <v>150</v>
      </c>
      <c r="N41" s="57">
        <f t="shared" si="3"/>
        <v>10.16949152542373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58</v>
      </c>
      <c r="H42" s="54" t="s">
        <v>10</v>
      </c>
      <c r="I42" s="56">
        <v>62</v>
      </c>
      <c r="J42" s="57">
        <f t="shared" si="2"/>
        <v>8.3333333333333321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42</v>
      </c>
      <c r="E43" s="54"/>
      <c r="F43" s="53">
        <v>46</v>
      </c>
      <c r="G43" s="55">
        <v>46</v>
      </c>
      <c r="H43" s="54"/>
      <c r="I43" s="56">
        <v>48</v>
      </c>
      <c r="J43" s="57">
        <f t="shared" si="2"/>
        <v>-6.3829787234042552</v>
      </c>
      <c r="K43" s="53">
        <v>39</v>
      </c>
      <c r="L43" s="54">
        <v>29</v>
      </c>
      <c r="M43" s="53">
        <v>41</v>
      </c>
      <c r="N43" s="57">
        <f t="shared" si="3"/>
        <v>10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132</v>
      </c>
      <c r="E44" s="54">
        <v>67</v>
      </c>
      <c r="F44" s="53">
        <v>135</v>
      </c>
      <c r="G44" s="55">
        <v>130</v>
      </c>
      <c r="H44" s="54"/>
      <c r="I44" s="56">
        <v>132</v>
      </c>
      <c r="J44" s="57">
        <f t="shared" si="2"/>
        <v>1.9083969465648856</v>
      </c>
      <c r="K44" s="53">
        <v>78</v>
      </c>
      <c r="L44" s="54" t="s">
        <v>10</v>
      </c>
      <c r="M44" s="53">
        <v>80</v>
      </c>
      <c r="N44" s="57">
        <f t="shared" si="3"/>
        <v>68.987341772151893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71</v>
      </c>
      <c r="B54" s="117"/>
      <c r="C54" s="118" t="s">
        <v>63</v>
      </c>
      <c r="D54" s="119"/>
      <c r="E54" s="119"/>
      <c r="F54" s="120"/>
      <c r="G54" s="110" t="s">
        <v>73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72</v>
      </c>
      <c r="B55" s="113"/>
      <c r="C55" s="91"/>
      <c r="D55" s="92"/>
      <c r="E55" s="92"/>
      <c r="F55" s="93"/>
      <c r="G55" s="110" t="s">
        <v>87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74</v>
      </c>
      <c r="B56" s="113"/>
      <c r="C56" s="91"/>
      <c r="D56" s="92"/>
      <c r="E56" s="92"/>
      <c r="F56" s="93"/>
      <c r="G56" s="110" t="s">
        <v>75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81</v>
      </c>
      <c r="B57" s="109"/>
      <c r="C57" s="91"/>
      <c r="D57" s="92"/>
      <c r="E57" s="92"/>
      <c r="F57" s="93"/>
      <c r="G57" s="110" t="s">
        <v>76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82</v>
      </c>
      <c r="B58" s="113"/>
      <c r="C58" s="91"/>
      <c r="D58" s="92"/>
      <c r="E58" s="92"/>
      <c r="F58" s="93"/>
      <c r="G58" s="110" t="s">
        <v>83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 t="s">
        <v>86</v>
      </c>
      <c r="B59" s="109"/>
      <c r="C59" s="91"/>
      <c r="D59" s="92"/>
      <c r="E59" s="92"/>
      <c r="F59" s="93"/>
      <c r="G59" s="110" t="s">
        <v>50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 t="s">
        <v>85</v>
      </c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 t="s">
        <v>84</v>
      </c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2023-05-29T04:21:39Z</cp:lastPrinted>
  <dcterms:created xsi:type="dcterms:W3CDTF">2020-07-12T06:32:53Z</dcterms:created>
  <dcterms:modified xsi:type="dcterms:W3CDTF">2023-06-22T06:47:44Z</dcterms:modified>
</cp:coreProperties>
</file>