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70" windowHeight="123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<sst xmlns="http://schemas.openxmlformats.org/spreadsheetml/2006/main" count="207" uniqueCount="89">
  <si>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</si>
  <si>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</si>
  <si>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</si>
  <si>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</si>
  <si>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</si>
  <si>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</si>
  <si>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</si>
  <si>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</si>
  <si>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</si>
  <si>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</si>
  <si>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</si>
  <si>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</si>
  <si>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</si>
  <si>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</si>
  <si>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</si>
  <si>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</si>
  <si>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</si>
  <si>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</si>
  <si>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</si>
  <si>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</si>
  <si>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</si>
  <si>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</si>
  <si>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</si>
  <si>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</si>
  <si>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</si>
  <si>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</si>
  <si>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</si>
  <si>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</si>
  <si>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</si>
  <si>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</si>
  <si>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</si>
  <si>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</si>
  <si>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</si>
  <si>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</si>
  <si>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</si>
  <si>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</si>
  <si>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</si>
  <si>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</si>
  <si>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</si>
  <si>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</si>
  <si>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</si>
  <si>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</si>
  <si>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</si>
  <si>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</si>
  <si>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</si>
  <si>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</si>
  <si>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</si>
  <si>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</si>
  <si>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</si>
  <si>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</si>
  <si>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</si>
  <si>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</si>
  <si>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</si>
  <si>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</si>
  <si>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</si>
  <si>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</si>
  <si>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</si>
  <si>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</si>
  <si>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</si>
  <si>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</si>
  <si>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</si>
  <si>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</si>
  <si>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</si>
  <si>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</si>
  <si>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</si>
  <si>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</si>
  <si>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</si>
  <si>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</si>
  <si>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</si>
  <si>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</si>
  <si>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</si>
  <si>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২.আটা খোলা,আটা খোলা</t>
  </si>
  <si>
    <t>১., সয়াবিন তেল (ক্যান ৫লিঃ)</t>
  </si>
  <si>
    <t>৬.ইলিশ মাছ ছোট</t>
  </si>
  <si>
    <t>৮. ডিম ফার্ম,কক</t>
  </si>
  <si>
    <t>৩. , মশুর ডাল (দেশী),পাম তেল- (খোলা),সয়াবিন তেল-(খোলা),পাম তেল- (খোলা)</t>
  </si>
  <si>
    <t>৩.  মুগ ডাল</t>
  </si>
  <si>
    <t>৪.   পিয়াজ(দেশী)</t>
  </si>
  <si>
    <t>৫.চিনি (খোলা)</t>
  </si>
  <si>
    <t>১. চাল সরু (নাজির),চাল-(মোটা)</t>
  </si>
  <si>
    <t>৫. বেগুন,পটল</t>
  </si>
  <si>
    <t>৭.মোরগ-মুরগি (কক/সোনালী)জ্যান্ত,  ব্রয়লার</t>
  </si>
  <si>
    <t>২.রসুন (আমদানীকৃত),আদা (আমদানীকৃত)</t>
  </si>
  <si>
    <t>৪.     কাঁচাপেপে,মিষ্টিকুমড়া, কাঁচামরিচ</t>
  </si>
  <si>
    <t>১২.০২.২০০০.৩০০.১৬.০৪৬.২১-৫৭৫</t>
  </si>
  <si>
    <t>তারিখঃ ০৩/০৭/২০২৩ খ্রিঃ।</t>
  </si>
  <si>
    <t>০৩/০৭/২০২৩</t>
  </si>
  <si>
    <t>০৩/০৬/২০২৩</t>
  </si>
  <si>
    <t>০৩/০৭/২০২২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</si>
</sst>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84</v>
      </c>
      <c r="B6" s="77"/>
      <c r="C6" s="77"/>
      <c r="D6" s="77"/>
      <c r="E6" s="77"/>
      <c r="F6" s="77"/>
      <c r="G6" s="42"/>
      <c r="H6" s="43"/>
      <c r="I6" s="44"/>
      <c r="J6" s="74" t="s">
        <v>85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86</v>
      </c>
      <c r="E10" s="83"/>
      <c r="F10" s="84"/>
      <c r="G10" s="85" t="s">
        <v>87</v>
      </c>
      <c r="H10" s="86"/>
      <c r="I10" s="87"/>
      <c r="J10" s="81"/>
      <c r="K10" s="88" t="s">
        <v>88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70</v>
      </c>
      <c r="H11" s="54" t="s">
        <v>10</v>
      </c>
      <c r="I11" s="56">
        <v>80</v>
      </c>
      <c r="J11" s="57">
        <f t="shared" ref="J11:J12" si="0">((D11+F11)/2-(G11+I11)/2)/((G11+I11)/2)*100</f>
        <v>-3.3333333333333335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65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51</v>
      </c>
      <c r="H13" s="54" t="s">
        <v>10</v>
      </c>
      <c r="I13" s="56">
        <v>58</v>
      </c>
      <c r="J13" s="57">
        <f t="shared" ref="J13:J45" si="2">((D13+F13)/2-(G13+I13)/2)/((G13+I13)/2)*100</f>
        <v>-0.91743119266055051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48</v>
      </c>
      <c r="H14" s="54"/>
      <c r="I14" s="56">
        <v>50</v>
      </c>
      <c r="J14" s="57">
        <f>((D14+F14)/2-(G14+I14)/2)/((G14+I14)/2)*100</f>
        <v>-5.1020408163265305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65</v>
      </c>
      <c r="H15" s="54" t="s">
        <v>10</v>
      </c>
      <c r="I15" s="56">
        <v>66</v>
      </c>
      <c r="J15" s="57">
        <f t="shared" si="2"/>
        <v>-6.8702290076335881</v>
      </c>
      <c r="K15" s="53">
        <v>47</v>
      </c>
      <c r="L15" s="54" t="s">
        <v>10</v>
      </c>
      <c r="M15" s="53">
        <v>48</v>
      </c>
      <c r="N15" s="57">
        <f t="shared" si="3"/>
        <v>28.421052631578945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46</v>
      </c>
      <c r="G16" s="55">
        <v>50</v>
      </c>
      <c r="H16" s="54"/>
      <c r="I16" s="56">
        <v>52</v>
      </c>
      <c r="J16" s="57">
        <f t="shared" si="2"/>
        <v>-11.76470588235294</v>
      </c>
      <c r="K16" s="53">
        <v>45</v>
      </c>
      <c r="L16" s="54">
        <v>31</v>
      </c>
      <c r="M16" s="53">
        <v>46</v>
      </c>
      <c r="N16" s="57">
        <f t="shared" si="3"/>
        <v>-1.098901098901099</v>
      </c>
    </row>
    <row r="17" spans="1:16" ht="17.25" customHeight="1">
      <c r="A17" s="51">
        <v>7</v>
      </c>
      <c r="B17" s="39" t="s">
        <v>57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140</v>
      </c>
      <c r="H17" s="54" t="s">
        <v>10</v>
      </c>
      <c r="I17" s="56">
        <v>145</v>
      </c>
      <c r="J17" s="57">
        <f t="shared" si="2"/>
        <v>-10.526315789473683</v>
      </c>
      <c r="K17" s="53">
        <v>130</v>
      </c>
      <c r="L17" s="54" t="s">
        <v>10</v>
      </c>
      <c r="M17" s="53">
        <v>135</v>
      </c>
      <c r="N17" s="57">
        <f t="shared" si="3"/>
        <v>-3.7735849056603774</v>
      </c>
    </row>
    <row r="18" spans="1:16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90</v>
      </c>
      <c r="H18" s="54" t="s">
        <v>10</v>
      </c>
      <c r="I18" s="56">
        <v>110</v>
      </c>
      <c r="J18" s="57">
        <f t="shared" si="2"/>
        <v>2.5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160</v>
      </c>
      <c r="E20" s="54"/>
      <c r="F20" s="53">
        <v>162</v>
      </c>
      <c r="G20" s="55">
        <v>180</v>
      </c>
      <c r="H20" s="54" t="s">
        <v>10</v>
      </c>
      <c r="I20" s="56">
        <v>182</v>
      </c>
      <c r="J20" s="57">
        <f t="shared" si="2"/>
        <v>-11.049723756906078</v>
      </c>
      <c r="K20" s="53">
        <v>182</v>
      </c>
      <c r="L20" s="54" t="s">
        <v>10</v>
      </c>
      <c r="M20" s="53">
        <v>184</v>
      </c>
      <c r="N20" s="57">
        <f t="shared" si="3"/>
        <v>-12.021857923497267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126</v>
      </c>
      <c r="E21" s="54" t="s">
        <v>10</v>
      </c>
      <c r="F21" s="53">
        <v>132</v>
      </c>
      <c r="G21" s="55">
        <v>140</v>
      </c>
      <c r="H21" s="54" t="s">
        <v>10</v>
      </c>
      <c r="I21" s="56">
        <v>145</v>
      </c>
      <c r="J21" s="57">
        <f t="shared" si="2"/>
        <v>-9.4736842105263168</v>
      </c>
      <c r="K21" s="53">
        <v>148</v>
      </c>
      <c r="L21" s="54" t="s">
        <v>10</v>
      </c>
      <c r="M21" s="53">
        <v>175</v>
      </c>
      <c r="N21" s="57">
        <f t="shared" si="3"/>
        <v>-20.123839009287924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60</v>
      </c>
      <c r="E23" s="54" t="s">
        <v>10</v>
      </c>
      <c r="F23" s="53">
        <v>65</v>
      </c>
      <c r="G23" s="55">
        <v>75</v>
      </c>
      <c r="H23" s="54" t="s">
        <v>10</v>
      </c>
      <c r="I23" s="56">
        <v>82</v>
      </c>
      <c r="J23" s="57">
        <f t="shared" si="2"/>
        <v>-20.382165605095544</v>
      </c>
      <c r="K23" s="53">
        <v>50</v>
      </c>
      <c r="L23" s="54" t="s">
        <v>10</v>
      </c>
      <c r="M23" s="53">
        <v>60</v>
      </c>
      <c r="N23" s="57">
        <f t="shared" si="3"/>
        <v>13.636363636363635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40</v>
      </c>
      <c r="E24" s="54"/>
      <c r="F24" s="53">
        <v>45</v>
      </c>
      <c r="G24" s="55">
        <v>0</v>
      </c>
      <c r="H24" s="54" t="s">
        <v>10</v>
      </c>
      <c r="I24" s="56">
        <v>0</v>
      </c>
      <c r="J24" s="57" t="e">
        <f t="shared" si="2"/>
        <v>#DIV/0!</v>
      </c>
      <c r="K24" s="53">
        <v>0</v>
      </c>
      <c r="L24" s="54">
        <v>70</v>
      </c>
      <c r="M24" s="53">
        <v>0</v>
      </c>
      <c r="N24" s="57" t="e">
        <f t="shared" si="3"/>
        <v>#DIV/0!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125</v>
      </c>
      <c r="E25" s="54" t="s">
        <v>10</v>
      </c>
      <c r="F25" s="53">
        <v>130</v>
      </c>
      <c r="G25" s="55">
        <v>125</v>
      </c>
      <c r="H25" s="54" t="s">
        <v>10</v>
      </c>
      <c r="I25" s="56">
        <v>130</v>
      </c>
      <c r="J25" s="57">
        <f t="shared" si="2"/>
        <v>0</v>
      </c>
      <c r="K25" s="53">
        <v>60</v>
      </c>
      <c r="L25" s="54" t="s">
        <v>10</v>
      </c>
      <c r="M25" s="53">
        <v>80</v>
      </c>
      <c r="N25" s="57">
        <f t="shared" si="3"/>
        <v>82.142857142857139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155</v>
      </c>
      <c r="E26" s="54" t="s">
        <v>10</v>
      </c>
      <c r="F26" s="53">
        <v>165</v>
      </c>
      <c r="G26" s="55">
        <v>130</v>
      </c>
      <c r="H26" s="54"/>
      <c r="I26" s="56">
        <v>145</v>
      </c>
      <c r="J26" s="57">
        <f t="shared" si="2"/>
        <v>16.363636363636363</v>
      </c>
      <c r="K26" s="53">
        <v>110</v>
      </c>
      <c r="L26" s="54" t="s">
        <v>10</v>
      </c>
      <c r="M26" s="53">
        <v>120</v>
      </c>
      <c r="N26" s="57">
        <f t="shared" si="3"/>
        <v>39.130434782608695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260</v>
      </c>
      <c r="E27" s="54" t="s">
        <v>10</v>
      </c>
      <c r="F27" s="53">
        <v>280</v>
      </c>
      <c r="G27" s="55">
        <v>240</v>
      </c>
      <c r="H27" s="54" t="s">
        <v>10</v>
      </c>
      <c r="I27" s="56">
        <v>280</v>
      </c>
      <c r="J27" s="57">
        <f t="shared" si="2"/>
        <v>3.8461538461538463</v>
      </c>
      <c r="K27" s="53">
        <v>90</v>
      </c>
      <c r="L27" s="54" t="s">
        <v>10</v>
      </c>
      <c r="M27" s="53">
        <v>95</v>
      </c>
      <c r="N27" s="57">
        <f t="shared" si="3"/>
        <v>191.89189189189187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36</v>
      </c>
      <c r="G28" s="55">
        <v>34</v>
      </c>
      <c r="H28" s="54">
        <f>-P19</f>
        <v>0</v>
      </c>
      <c r="I28" s="56">
        <v>35</v>
      </c>
      <c r="J28" s="57">
        <f t="shared" si="2"/>
        <v>1.4492753623188406</v>
      </c>
      <c r="K28" s="53">
        <v>26</v>
      </c>
      <c r="L28" s="54" t="s">
        <v>10</v>
      </c>
      <c r="M28" s="53">
        <v>28</v>
      </c>
      <c r="N28" s="57">
        <f t="shared" si="3"/>
        <v>29.629629629629626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40</v>
      </c>
      <c r="H29" s="54"/>
      <c r="I29" s="56">
        <v>50</v>
      </c>
      <c r="J29" s="57">
        <f t="shared" si="2"/>
        <v>-5.5555555555555554</v>
      </c>
      <c r="K29" s="53">
        <v>60</v>
      </c>
      <c r="L29" s="54">
        <v>40</v>
      </c>
      <c r="M29" s="53">
        <v>70</v>
      </c>
      <c r="N29" s="57">
        <f t="shared" si="3"/>
        <v>-34.615384615384613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45</v>
      </c>
      <c r="E30" s="54">
        <v>35</v>
      </c>
      <c r="F30" s="53">
        <v>50</v>
      </c>
      <c r="G30" s="55">
        <v>40</v>
      </c>
      <c r="H30" s="54"/>
      <c r="I30" s="56">
        <v>50</v>
      </c>
      <c r="J30" s="57">
        <f t="shared" si="2"/>
        <v>5.5555555555555554</v>
      </c>
      <c r="K30" s="53">
        <v>30</v>
      </c>
      <c r="L30" s="54" t="s">
        <v>10</v>
      </c>
      <c r="M30" s="53">
        <v>40</v>
      </c>
      <c r="N30" s="57">
        <f t="shared" si="3"/>
        <v>35.714285714285715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25</v>
      </c>
      <c r="H31" s="54" t="s">
        <v>10</v>
      </c>
      <c r="I31" s="56">
        <v>30</v>
      </c>
      <c r="J31" s="57">
        <f t="shared" si="2"/>
        <v>5.4545454545454541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35</v>
      </c>
      <c r="G32" s="55">
        <v>30</v>
      </c>
      <c r="H32" s="62" t="s">
        <v>10</v>
      </c>
      <c r="I32" s="56">
        <v>40</v>
      </c>
      <c r="J32" s="57">
        <f t="shared" si="2"/>
        <v>-7.1428571428571423</v>
      </c>
      <c r="K32" s="53">
        <v>35</v>
      </c>
      <c r="L32" s="54"/>
      <c r="M32" s="53">
        <v>40</v>
      </c>
      <c r="N32" s="57">
        <f t="shared" si="3"/>
        <v>-13.333333333333334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220</v>
      </c>
      <c r="E33" s="54" t="s">
        <v>10</v>
      </c>
      <c r="F33" s="53">
        <v>240</v>
      </c>
      <c r="G33" s="55">
        <v>100</v>
      </c>
      <c r="H33" s="54" t="s">
        <v>10</v>
      </c>
      <c r="I33" s="56">
        <v>120</v>
      </c>
      <c r="J33" s="57">
        <f t="shared" si="2"/>
        <v>109.09090909090908</v>
      </c>
      <c r="K33" s="53">
        <v>100</v>
      </c>
      <c r="L33" s="54" t="s">
        <v>10</v>
      </c>
      <c r="M33" s="53">
        <v>110</v>
      </c>
      <c r="N33" s="57">
        <f t="shared" si="3"/>
        <v>119.04761904761905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550</v>
      </c>
      <c r="H39" s="54"/>
      <c r="I39" s="56">
        <v>580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26.966292134831459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280</v>
      </c>
      <c r="H40" s="54" t="s">
        <v>10</v>
      </c>
      <c r="I40" s="56">
        <v>290</v>
      </c>
      <c r="J40" s="57">
        <f t="shared" si="2"/>
        <v>-10.526315789473683</v>
      </c>
      <c r="K40" s="53">
        <v>240</v>
      </c>
      <c r="L40" s="54" t="s">
        <v>10</v>
      </c>
      <c r="M40" s="53">
        <v>250</v>
      </c>
      <c r="N40" s="57">
        <f t="shared" si="3"/>
        <v>4.0816326530612246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190</v>
      </c>
      <c r="H41" s="54">
        <v>135</v>
      </c>
      <c r="I41" s="56">
        <v>200</v>
      </c>
      <c r="J41" s="57">
        <f t="shared" si="2"/>
        <v>-16.666666666666664</v>
      </c>
      <c r="K41" s="53">
        <v>140</v>
      </c>
      <c r="L41" s="54">
        <v>120</v>
      </c>
      <c r="M41" s="53">
        <v>145</v>
      </c>
      <c r="N41" s="57">
        <f t="shared" si="3"/>
        <v>14.035087719298245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66</v>
      </c>
      <c r="H42" s="54" t="s">
        <v>10</v>
      </c>
      <c r="I42" s="56">
        <v>68</v>
      </c>
      <c r="J42" s="57">
        <f t="shared" si="2"/>
        <v>-2.9850746268656714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46</v>
      </c>
      <c r="G43" s="55">
        <v>46</v>
      </c>
      <c r="H43" s="54"/>
      <c r="I43" s="56">
        <v>48</v>
      </c>
      <c r="J43" s="57">
        <f t="shared" si="2"/>
        <v>-6.3829787234042552</v>
      </c>
      <c r="K43" s="53">
        <v>39</v>
      </c>
      <c r="L43" s="54">
        <v>29</v>
      </c>
      <c r="M43" s="53">
        <v>41</v>
      </c>
      <c r="N43" s="57">
        <f t="shared" si="3"/>
        <v>10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134</v>
      </c>
      <c r="E44" s="54">
        <v>67</v>
      </c>
      <c r="F44" s="53">
        <v>136</v>
      </c>
      <c r="G44" s="55">
        <v>130</v>
      </c>
      <c r="H44" s="54"/>
      <c r="I44" s="56">
        <v>132</v>
      </c>
      <c r="J44" s="57">
        <f t="shared" si="2"/>
        <v>3.0534351145038165</v>
      </c>
      <c r="K44" s="53">
        <v>78</v>
      </c>
      <c r="L44" s="54" t="s">
        <v>10</v>
      </c>
      <c r="M44" s="53">
        <v>80</v>
      </c>
      <c r="N44" s="57">
        <f t="shared" si="3"/>
        <v>70.886075949367083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79</v>
      </c>
      <c r="B54" s="117"/>
      <c r="C54" s="118" t="s">
        <v>63</v>
      </c>
      <c r="D54" s="119"/>
      <c r="E54" s="119"/>
      <c r="F54" s="120"/>
      <c r="G54" s="110" t="s">
        <v>72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71</v>
      </c>
      <c r="B55" s="113"/>
      <c r="C55" s="91"/>
      <c r="D55" s="92"/>
      <c r="E55" s="92"/>
      <c r="F55" s="93"/>
      <c r="G55" s="110" t="s">
        <v>82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75</v>
      </c>
      <c r="B56" s="113"/>
      <c r="C56" s="91"/>
      <c r="D56" s="92"/>
      <c r="E56" s="92"/>
      <c r="F56" s="93"/>
      <c r="G56" s="110" t="s">
        <v>76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77</v>
      </c>
      <c r="B57" s="109"/>
      <c r="C57" s="91"/>
      <c r="D57" s="92"/>
      <c r="E57" s="92"/>
      <c r="F57" s="93"/>
      <c r="G57" s="110" t="s">
        <v>83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80</v>
      </c>
      <c r="B58" s="113"/>
      <c r="C58" s="91"/>
      <c r="D58" s="92"/>
      <c r="E58" s="92"/>
      <c r="F58" s="93"/>
      <c r="G58" s="110" t="s">
        <v>78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73</v>
      </c>
      <c r="B59" s="109"/>
      <c r="C59" s="91"/>
      <c r="D59" s="92"/>
      <c r="E59" s="92"/>
      <c r="F59" s="93"/>
      <c r="G59" s="110" t="s">
        <v>50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 t="s">
        <v>81</v>
      </c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 t="s">
        <v>74</v>
      </c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2023-06-25T05:14:24Z</cp:lastPrinted>
  <dcterms:created xsi:type="dcterms:W3CDTF">2020-07-12T06:32:53Z</dcterms:created>
  <dcterms:modified xsi:type="dcterms:W3CDTF">2023-07-03T08:34:17Z</dcterms:modified>
</cp:coreProperties>
</file>