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<sst xmlns="http://schemas.openxmlformats.org/spreadsheetml/2006/main" count="309" uniqueCount="106">
  <si>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</si>
  <si>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</si>
  <si>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</si>
  <si>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</si>
  <si>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</si>
  <si>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</si>
  <si>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</si>
  <si>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</si>
  <si>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</si>
  <si>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</si>
  <si>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</si>
  <si>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</si>
  <si>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</si>
  <si>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</si>
  <si>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</si>
  <si>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</si>
  <si>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</si>
  <si>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</si>
  <si>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</si>
  <si>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</si>
  <si>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</si>
  <si>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</si>
  <si>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</si>
  <si>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</si>
  <si>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</si>
  <si>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</si>
  <si>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</si>
  <si>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</si>
  <si>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</si>
  <si>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</si>
  <si>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</si>
  <si>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</si>
  <si>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</si>
  <si>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</si>
  <si>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</si>
  <si>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</si>
  <si>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</si>
  <si>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</si>
  <si>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</si>
  <si>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</si>
  <si>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</si>
  <si>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</si>
  <si>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</si>
  <si>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</si>
  <si>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</si>
  <si>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</si>
  <si>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</si>
  <si>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</si>
  <si>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</si>
  <si>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</si>
  <si>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</si>
  <si>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</si>
  <si>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</si>
  <si>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</si>
  <si>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</si>
  <si>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</si>
  <si>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</si>
  <si>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</si>
  <si>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</si>
  <si>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</si>
  <si>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</si>
  <si>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</si>
  <si>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</si>
  <si>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</si>
  <si>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</si>
  <si>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পিঁয়াজ (আমদানীকৃত -ভারত)</t>
  </si>
  <si>
    <t xml:space="preserve">     (প্রনব কুমার সাহা)
</t>
  </si>
  <si>
    <t xml:space="preserve">      সহকারী পরিচালক (অ: দা:)</t>
  </si>
  <si>
    <t>উচ্ছে/করল্লা</t>
  </si>
  <si>
    <t xml:space="preserve">      ফোনঃ ০1723-507607।</t>
  </si>
  <si>
    <t>জালি (চালকুমড়া)</t>
  </si>
  <si>
    <t>পাইকারী মূল্য হ্রাস পাওয়ায় খুচরা মূল্য হ্রাস পেয়েছে।</t>
  </si>
  <si>
    <t xml:space="preserve">             ---------------</t>
  </si>
  <si>
    <t xml:space="preserve">কাঁচা মরিচ </t>
  </si>
  <si>
    <t>স্মারক নং-১২.০২.০০০০.০১৯.১৬.০০১.২0-3৬5</t>
  </si>
  <si>
    <t>তারিখঃ 09/07/২০২3 খ্রিঃ।</t>
  </si>
  <si>
    <r>
      <t>আজকের
09</t>
    </r>
    <r>
      <rPr>
        <sz val="11"/>
        <color indexed="10"/>
        <rFont val="NikoshBAN"/>
        <family val="0"/>
      </rPr>
      <t>/07/২০২3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</si>
  <si>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</t>
    </r>
    <r>
      <rPr>
        <sz val="11"/>
        <color indexed="10"/>
        <rFont val="NikoshBAN"/>
        <family val="0"/>
      </rPr>
      <t xml:space="preserve">
08/06/২০২3 </t>
    </r>
    <r>
      <rPr>
        <sz val="11"/>
        <rFont val="NikoshBAN"/>
        <family val="0"/>
      </rPr>
      <t>তারিখের খুচরা বাজারদর</t>
    </r>
  </si>
  <si>
    <t>আজকের (09/07/২০২3) তারিখের সাথে গত   (08/06/২০২3) তারিখের বাজারদরের হ্রাস/বৃদ্ধি (%)</t>
  </si>
  <si>
    <r>
      <t>গত বছরের
07</t>
    </r>
    <r>
      <rPr>
        <sz val="11"/>
        <color indexed="10"/>
        <rFont val="NikoshBAN"/>
        <family val="0"/>
      </rPr>
      <t xml:space="preserve">/07/২০২2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</si>
  <si>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(09/07/২০২3) তারিখের সাথে গত বছর  (07/07/২০২২) তারিখের বাজারদরের হ্রাস/বৃদ্ধি (%</t>
    </r>
  </si>
  <si>
    <t>গত 06/07/২০২3 খ্রিঃ তারিখের তুলনায় আজ 09/07/2023 খ্রিঃ তারিখে যে সকল পণ্যের খুচরা বাজার মূল্য হ্রাস/বৃদ্ধি পেয়েছে তার বিবরণ:</t>
  </si>
  <si>
    <t xml:space="preserve">    09/07/২০২3</t>
  </si>
  <si>
    <t xml:space="preserve">কচুর লতি </t>
  </si>
  <si>
    <t>০১। চাল-সরু (নাজির-সাধারণ)।</t>
  </si>
  <si>
    <t>০২। আটা- (খোলা)।</t>
  </si>
  <si>
    <t xml:space="preserve">০৩। ডাল-ছোলা কলাই। </t>
  </si>
  <si>
    <t>০৪। তেল-সয়াবিন (খোলা, ক্যান ১লিঃ ও ৫লিঃবিভিন্ন ব্র্যান্ড)।</t>
  </si>
  <si>
    <t>০৫। চিনি-আমদানীকৃত (সাদা-খোলা)।</t>
  </si>
  <si>
    <t>০৬। মসলাঃ পিঁয়াজ (দেশী), আদা (আমদানীকৃত)।</t>
  </si>
  <si>
    <t>০৭। সবজিঃ বেগুন।</t>
  </si>
  <si>
    <t>০৮। মোরগ-মুরগি (দেশী ও কক/সোনালী) জ্যান্ত।</t>
  </si>
  <si>
    <t>০৫।  ডিমঃ (কক/সোনালী ও ফার্ম সাদা/লাল)।</t>
  </si>
  <si>
    <t>০২। মসলাঃ রসুন (দেশী ও চায়না)।</t>
  </si>
  <si>
    <t>১। তেল-পাম (খোলা)।</t>
  </si>
  <si>
    <t>সরবরাহ বৃদ্ধি পাওয়ায় খুচরা মূল্য হ্রাস পেয়েছে।</t>
  </si>
  <si>
    <t xml:space="preserve">  সরবরাহ বৃদ্ধি ও পাইকারী মূল্য হ্রাস পাওয়ায় খুচরা মূল্য হ্রাস পেয়েছে।</t>
  </si>
  <si>
    <t>বানিজ্য মন্ত্রণালয় কর্তৃক মূল্য নির্ধারণ করায় খুচরা মূল্য হ্রাস পেয়েছে।</t>
  </si>
  <si>
    <t>চাহদিা ও পাইকারী মূল্য হ্রাস পাওয়ায় খুচরা মূল্য হ্রাস পেয়েছে।</t>
  </si>
  <si>
    <t>০৩। সবজিঃ মিষ্টি কুমড়া, উচ্ছে/করল্লা, ঢেঁড়স ও কচুর লতি।</t>
  </si>
  <si>
    <t>পাইকারী মূল্য বৃদ্ধি পাওয়ায় খুচরা মূল্য বৃদ্ধি পেয়েছে।</t>
  </si>
  <si>
    <t>০৪। মাছঃ রুই, কাতল ও ইলিশ।</t>
  </si>
  <si>
    <t xml:space="preserve"> সরবরাহ হ্রাস ও পাইকারী মূল্য বৃদ্ধি পাওয়ায় খুচরা মূল্য বৃদ্ধি পেয়েছে।</t>
  </si>
  <si>
    <t>চাহিদা বৃদ্ধি পাওয়ায় খুচরা মূল্য বৃদ্ধি পেয়েছে।</t>
  </si>
  <si>
    <t xml:space="preserve"> চাহিদা ও পাইকারী মূল্য বৃদ্ধি পাওয়ায় খুচরা মূল্য বৃদ্ধি পেয়েছে।</t>
  </si>
  <si>
    <t xml:space="preserve">দেশী রসুনের মজুদ কম থাকায় ও চায়না রসুনের  সরবরাহ হ্রাস পাওয়ায় পাইকারী ও খুচরা মূল্য বৃদ্ধি পেয়েছে।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</si>
</sst>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u val="single"/>
      <sz val="12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7" fillId="0" borderId="15" xfId="0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12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4" fillId="0" borderId="12" xfId="0" applyNumberFormat="1" applyFont="1" applyBorder="1" applyAlignment="1" quotePrefix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59" fillId="0" borderId="12" xfId="53" applyFont="1" applyBorder="1" applyAlignment="1" applyProtection="1">
      <alignment horizontal="center" vertical="top" wrapText="1"/>
      <protection/>
    </xf>
    <xf numFmtId="0" fontId="59" fillId="0" borderId="16" xfId="53" applyFont="1" applyBorder="1" applyAlignment="1" applyProtection="1">
      <alignment horizontal="center" vertical="top" wrapText="1"/>
      <protection/>
    </xf>
    <xf numFmtId="0" fontId="59" fillId="0" borderId="20" xfId="53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0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2" fontId="5" fillId="0" borderId="16" xfId="0" applyNumberFormat="1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15" fillId="0" borderId="0" xfId="53" applyFont="1" applyBorder="1" applyAlignment="1" applyProtection="1">
      <alignment horizontal="center" vertical="top"/>
      <protection/>
    </xf>
    <xf numFmtId="0" fontId="3" fillId="0" borderId="18" xfId="0" applyFont="1" applyBorder="1" applyAlignment="1">
      <alignment horizontal="right" vertical="top"/>
    </xf>
    <xf numFmtId="0" fontId="13" fillId="0" borderId="0" xfId="0" applyFont="1" applyBorder="1" applyAlignment="1">
      <alignment horizontal="left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90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13</xdr:col>
      <xdr:colOff>619125</xdr:colOff>
      <xdr:row>73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703070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73</xdr:row>
      <xdr:rowOff>0</xdr:rowOff>
    </xdr:from>
    <xdr:to>
      <xdr:col>13</xdr:col>
      <xdr:colOff>476250</xdr:colOff>
      <xdr:row>73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7030700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130" zoomScaleNormal="130" zoomScalePageLayoutView="0" workbookViewId="0" topLeftCell="A1">
      <selection activeCell="K66" sqref="K66:N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8.0039062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28125" style="3" customWidth="1"/>
    <col min="11" max="11" width="6.8515625" style="3" customWidth="1"/>
    <col min="12" max="12" width="1.28515625" style="3" customWidth="1"/>
    <col min="13" max="13" width="6.710937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11" t="s">
        <v>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1" customHeight="1">
      <c r="A2" s="113" t="s">
        <v>14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2.75" customHeight="1">
      <c r="A3" s="114" t="s">
        <v>15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5" customHeight="1">
      <c r="A4" s="115" t="s">
        <v>16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3.5" customHeight="1">
      <c r="A5" s="120" t="s">
        <v>44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112" t="s">
        <v>74</v>
      </c>
      <c r="B7" s="112"/>
      <c r="C7" s="112"/>
      <c r="D7" s="112"/>
      <c r="E7" s="112"/>
      <c r="F7" s="112"/>
      <c r="H7" s="1"/>
      <c r="I7" s="1"/>
      <c r="J7" s="1"/>
      <c r="K7" s="119" t="s">
        <v>75</v>
      </c>
      <c r="L7" s="119"/>
      <c r="M7" s="119"/>
      <c r="N7" s="119"/>
    </row>
    <row r="8" spans="1:14" ht="15" customHeight="1">
      <c r="A8" s="127" t="s">
        <v>48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21" t="s">
        <v>36</v>
      </c>
      <c r="K9" s="121"/>
      <c r="L9" s="121"/>
      <c r="M9" s="121"/>
      <c r="N9" s="121"/>
    </row>
    <row r="10" spans="1:14" ht="27" customHeight="1">
      <c r="A10" s="68" t="s">
        <v>4</v>
      </c>
      <c r="B10" s="68" t="s">
        <v>10</v>
      </c>
      <c r="C10" s="68" t="s">
        <v>1</v>
      </c>
      <c r="D10" s="90" t="s">
        <v>76</v>
      </c>
      <c r="E10" s="91"/>
      <c r="F10" s="92"/>
      <c r="G10" s="90" t="s">
        <v>77</v>
      </c>
      <c r="H10" s="91"/>
      <c r="I10" s="92"/>
      <c r="J10" s="65" t="s">
        <v>78</v>
      </c>
      <c r="K10" s="90" t="s">
        <v>79</v>
      </c>
      <c r="L10" s="91"/>
      <c r="M10" s="92"/>
      <c r="N10" s="116" t="s">
        <v>80</v>
      </c>
    </row>
    <row r="11" spans="1:14" ht="21.75" customHeight="1">
      <c r="A11" s="68"/>
      <c r="B11" s="68"/>
      <c r="C11" s="68"/>
      <c r="D11" s="93"/>
      <c r="E11" s="94"/>
      <c r="F11" s="95"/>
      <c r="G11" s="93"/>
      <c r="H11" s="94"/>
      <c r="I11" s="95"/>
      <c r="J11" s="66"/>
      <c r="K11" s="93"/>
      <c r="L11" s="94"/>
      <c r="M11" s="95"/>
      <c r="N11" s="117"/>
    </row>
    <row r="12" spans="1:14" ht="27" customHeight="1">
      <c r="A12" s="68"/>
      <c r="B12" s="68"/>
      <c r="C12" s="68"/>
      <c r="D12" s="96"/>
      <c r="E12" s="97"/>
      <c r="F12" s="98"/>
      <c r="G12" s="96"/>
      <c r="H12" s="97"/>
      <c r="I12" s="98"/>
      <c r="J12" s="67"/>
      <c r="K12" s="93"/>
      <c r="L12" s="94"/>
      <c r="M12" s="95"/>
      <c r="N12" s="118"/>
    </row>
    <row r="13" spans="1:18" ht="12.75" customHeight="1">
      <c r="A13" s="21">
        <v>1</v>
      </c>
      <c r="B13" s="22" t="s">
        <v>49</v>
      </c>
      <c r="C13" s="23" t="s">
        <v>2</v>
      </c>
      <c r="D13" s="28">
        <v>65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3">((D13+F13)/2-(G13+I13)/2)/((G13+I13)/2)*100</f>
        <v>-3.3333333333333335</v>
      </c>
      <c r="K13" s="29">
        <v>65</v>
      </c>
      <c r="L13" s="38" t="s">
        <v>0</v>
      </c>
      <c r="M13" s="39">
        <v>78</v>
      </c>
      <c r="N13" s="37">
        <f aca="true" t="shared" si="1" ref="N13:N27">((D13+F13)/2-(K13+M13)/2)/((K13+M13)/2)*100</f>
        <v>1.3986013986013985</v>
      </c>
      <c r="P13" s="12"/>
      <c r="Q13" s="12"/>
      <c r="R13" s="12"/>
    </row>
    <row r="14" spans="1:18" ht="12.75" customHeight="1">
      <c r="A14" s="21">
        <v>2</v>
      </c>
      <c r="B14" s="24" t="s">
        <v>33</v>
      </c>
      <c r="C14" s="25" t="s">
        <v>3</v>
      </c>
      <c r="D14" s="40">
        <v>60</v>
      </c>
      <c r="E14" s="41" t="s">
        <v>0</v>
      </c>
      <c r="F14" s="42">
        <v>70</v>
      </c>
      <c r="G14" s="40">
        <v>62</v>
      </c>
      <c r="H14" s="41" t="s">
        <v>0</v>
      </c>
      <c r="I14" s="42">
        <v>70</v>
      </c>
      <c r="J14" s="37">
        <f t="shared" si="0"/>
        <v>-1.5151515151515151</v>
      </c>
      <c r="K14" s="43">
        <v>65</v>
      </c>
      <c r="L14" s="44" t="s">
        <v>0</v>
      </c>
      <c r="M14" s="45">
        <v>68</v>
      </c>
      <c r="N14" s="37">
        <f t="shared" si="1"/>
        <v>-2.2556390977443606</v>
      </c>
      <c r="P14" s="12"/>
      <c r="Q14" s="12"/>
      <c r="R14" s="12"/>
    </row>
    <row r="15" spans="1:18" ht="12.75" customHeight="1">
      <c r="A15" s="21">
        <v>3</v>
      </c>
      <c r="B15" s="24" t="s">
        <v>63</v>
      </c>
      <c r="C15" s="26" t="s">
        <v>3</v>
      </c>
      <c r="D15" s="40">
        <v>50</v>
      </c>
      <c r="E15" s="41" t="s">
        <v>0</v>
      </c>
      <c r="F15" s="42">
        <v>55</v>
      </c>
      <c r="G15" s="40">
        <v>52</v>
      </c>
      <c r="H15" s="42" t="s">
        <v>0</v>
      </c>
      <c r="I15" s="42">
        <v>55</v>
      </c>
      <c r="J15" s="37">
        <f t="shared" si="0"/>
        <v>-1.8691588785046727</v>
      </c>
      <c r="K15" s="43">
        <v>52</v>
      </c>
      <c r="L15" s="45" t="s">
        <v>0</v>
      </c>
      <c r="M15" s="45">
        <v>55</v>
      </c>
      <c r="N15" s="37">
        <f t="shared" si="1"/>
        <v>-1.8691588785046727</v>
      </c>
      <c r="P15" s="12"/>
      <c r="Q15" s="12"/>
      <c r="R15" s="12"/>
    </row>
    <row r="16" spans="1:18" ht="14.25" customHeight="1">
      <c r="A16" s="21">
        <v>4</v>
      </c>
      <c r="B16" s="22" t="s">
        <v>46</v>
      </c>
      <c r="C16" s="25" t="s">
        <v>3</v>
      </c>
      <c r="D16" s="28">
        <v>48</v>
      </c>
      <c r="E16" s="35" t="s">
        <v>0</v>
      </c>
      <c r="F16" s="36">
        <v>50</v>
      </c>
      <c r="G16" s="28">
        <v>50</v>
      </c>
      <c r="H16" s="35" t="s">
        <v>0</v>
      </c>
      <c r="I16" s="36">
        <v>52</v>
      </c>
      <c r="J16" s="37">
        <f t="shared" si="0"/>
        <v>-3.9215686274509802</v>
      </c>
      <c r="K16" s="29">
        <v>47</v>
      </c>
      <c r="L16" s="38" t="s">
        <v>0</v>
      </c>
      <c r="M16" s="39">
        <v>50</v>
      </c>
      <c r="N16" s="37">
        <f t="shared" si="1"/>
        <v>1.0309278350515463</v>
      </c>
      <c r="P16" s="12"/>
      <c r="Q16" s="12"/>
      <c r="R16" s="12"/>
    </row>
    <row r="17" spans="1:18" ht="15" customHeight="1">
      <c r="A17" s="21">
        <v>5</v>
      </c>
      <c r="B17" s="22" t="s">
        <v>40</v>
      </c>
      <c r="C17" s="26" t="s">
        <v>3</v>
      </c>
      <c r="D17" s="32">
        <v>60</v>
      </c>
      <c r="E17" s="46" t="s">
        <v>0</v>
      </c>
      <c r="F17" s="47">
        <v>65</v>
      </c>
      <c r="G17" s="48">
        <v>63</v>
      </c>
      <c r="H17" s="46" t="s">
        <v>0</v>
      </c>
      <c r="I17" s="47">
        <v>65</v>
      </c>
      <c r="J17" s="37">
        <f t="shared" si="0"/>
        <v>-2.34375</v>
      </c>
      <c r="K17" s="49">
        <v>52</v>
      </c>
      <c r="L17" s="50" t="s">
        <v>0</v>
      </c>
      <c r="M17" s="51">
        <v>55</v>
      </c>
      <c r="N17" s="37">
        <f t="shared" si="1"/>
        <v>16.822429906542055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45</v>
      </c>
      <c r="E18" s="46" t="s">
        <v>0</v>
      </c>
      <c r="F18" s="47">
        <v>50</v>
      </c>
      <c r="G18" s="48">
        <v>52</v>
      </c>
      <c r="H18" s="46" t="s">
        <v>0</v>
      </c>
      <c r="I18" s="47">
        <v>55</v>
      </c>
      <c r="J18" s="37">
        <f t="shared" si="0"/>
        <v>-11.214953271028037</v>
      </c>
      <c r="K18" s="49">
        <v>40</v>
      </c>
      <c r="L18" s="50" t="s">
        <v>0</v>
      </c>
      <c r="M18" s="51">
        <v>42</v>
      </c>
      <c r="N18" s="37">
        <f t="shared" si="1"/>
        <v>15.853658536585366</v>
      </c>
      <c r="P18" s="12"/>
      <c r="Q18" s="12"/>
      <c r="R18" s="12"/>
    </row>
    <row r="19" spans="1:18" ht="12.75" customHeight="1">
      <c r="A19" s="21">
        <v>7</v>
      </c>
      <c r="B19" s="22" t="s">
        <v>41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125</v>
      </c>
      <c r="H19" s="46" t="s">
        <v>0</v>
      </c>
      <c r="I19" s="47">
        <v>130</v>
      </c>
      <c r="J19" s="37">
        <f t="shared" si="0"/>
        <v>0</v>
      </c>
      <c r="K19" s="49">
        <v>125</v>
      </c>
      <c r="L19" s="50" t="s">
        <v>0</v>
      </c>
      <c r="M19" s="51">
        <v>130</v>
      </c>
      <c r="N19" s="37">
        <f t="shared" si="1"/>
        <v>0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42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100</v>
      </c>
      <c r="L20" s="39" t="s">
        <v>0</v>
      </c>
      <c r="M20" s="39">
        <v>105</v>
      </c>
      <c r="N20" s="37">
        <f t="shared" si="1"/>
        <v>-4.878048780487805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45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120</v>
      </c>
      <c r="H21" s="51" t="s">
        <v>0</v>
      </c>
      <c r="I21" s="51">
        <v>130</v>
      </c>
      <c r="J21" s="37">
        <f t="shared" si="0"/>
        <v>0</v>
      </c>
      <c r="K21" s="49">
        <v>125</v>
      </c>
      <c r="L21" s="51" t="s">
        <v>0</v>
      </c>
      <c r="M21" s="51">
        <v>130</v>
      </c>
      <c r="N21" s="37">
        <f t="shared" si="1"/>
        <v>-1.9607843137254901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35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43</v>
      </c>
      <c r="C23" s="16" t="s">
        <v>3</v>
      </c>
      <c r="D23" s="49">
        <v>75</v>
      </c>
      <c r="E23" s="51" t="s">
        <v>0</v>
      </c>
      <c r="F23" s="51">
        <v>80</v>
      </c>
      <c r="G23" s="49">
        <v>80</v>
      </c>
      <c r="H23" s="51" t="s">
        <v>0</v>
      </c>
      <c r="I23" s="51">
        <v>85</v>
      </c>
      <c r="J23" s="37">
        <f t="shared" si="0"/>
        <v>-6.0606060606060606</v>
      </c>
      <c r="K23" s="49">
        <v>70</v>
      </c>
      <c r="L23" s="51" t="s">
        <v>0</v>
      </c>
      <c r="M23" s="51">
        <v>75</v>
      </c>
      <c r="N23" s="37">
        <f t="shared" si="1"/>
        <v>6.896551724137931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156</v>
      </c>
      <c r="E24" s="51" t="s">
        <v>0</v>
      </c>
      <c r="F24" s="39">
        <v>168</v>
      </c>
      <c r="G24" s="29">
        <v>168</v>
      </c>
      <c r="H24" s="51" t="s">
        <v>0</v>
      </c>
      <c r="I24" s="39">
        <v>172</v>
      </c>
      <c r="J24" s="37">
        <f t="shared" si="0"/>
        <v>-4.705882352941177</v>
      </c>
      <c r="K24" s="29">
        <v>180</v>
      </c>
      <c r="L24" s="51" t="s">
        <v>0</v>
      </c>
      <c r="M24" s="39">
        <v>185</v>
      </c>
      <c r="N24" s="37">
        <f t="shared" si="1"/>
        <v>-11.232876712328768</v>
      </c>
      <c r="P24" s="12"/>
      <c r="Q24" s="12"/>
      <c r="R24" s="12"/>
    </row>
    <row r="25" spans="1:18" ht="13.5" customHeight="1">
      <c r="A25" s="21">
        <v>13</v>
      </c>
      <c r="B25" s="17" t="s">
        <v>55</v>
      </c>
      <c r="C25" s="13" t="s">
        <v>3</v>
      </c>
      <c r="D25" s="43">
        <v>125</v>
      </c>
      <c r="E25" s="51" t="s">
        <v>0</v>
      </c>
      <c r="F25" s="39">
        <v>130</v>
      </c>
      <c r="G25" s="43">
        <v>130</v>
      </c>
      <c r="H25" s="51" t="s">
        <v>0</v>
      </c>
      <c r="I25" s="39">
        <v>135</v>
      </c>
      <c r="J25" s="37">
        <f t="shared" si="0"/>
        <v>-3.7735849056603774</v>
      </c>
      <c r="K25" s="43">
        <v>145</v>
      </c>
      <c r="L25" s="51" t="s">
        <v>0</v>
      </c>
      <c r="M25" s="39">
        <v>160</v>
      </c>
      <c r="N25" s="37">
        <f t="shared" si="1"/>
        <v>-16.39344262295082</v>
      </c>
      <c r="P25" s="12"/>
      <c r="Q25" s="12"/>
      <c r="R25" s="12"/>
    </row>
    <row r="26" spans="1:18" ht="12.75" customHeight="1">
      <c r="A26" s="21">
        <v>14</v>
      </c>
      <c r="B26" s="17" t="s">
        <v>29</v>
      </c>
      <c r="C26" s="16" t="s">
        <v>3</v>
      </c>
      <c r="D26" s="43">
        <v>185</v>
      </c>
      <c r="E26" s="51" t="s">
        <v>0</v>
      </c>
      <c r="F26" s="45">
        <v>189</v>
      </c>
      <c r="G26" s="43">
        <v>195</v>
      </c>
      <c r="H26" s="51" t="s">
        <v>0</v>
      </c>
      <c r="I26" s="45">
        <v>198</v>
      </c>
      <c r="J26" s="52">
        <f t="shared" si="0"/>
        <v>-4.8346055979643765</v>
      </c>
      <c r="K26" s="43">
        <v>195</v>
      </c>
      <c r="L26" s="51" t="s">
        <v>0</v>
      </c>
      <c r="M26" s="45">
        <v>200</v>
      </c>
      <c r="N26" s="37">
        <f t="shared" si="1"/>
        <v>-5.3164556962025316</v>
      </c>
      <c r="P26" s="12"/>
      <c r="Q26" s="12"/>
      <c r="R26" s="12"/>
    </row>
    <row r="27" spans="1:18" ht="11.25" customHeight="1">
      <c r="A27" s="21">
        <v>15</v>
      </c>
      <c r="B27" s="31" t="s">
        <v>47</v>
      </c>
      <c r="C27" s="13" t="s">
        <v>11</v>
      </c>
      <c r="D27" s="43">
        <v>870</v>
      </c>
      <c r="E27" s="51" t="s">
        <v>0</v>
      </c>
      <c r="F27" s="45">
        <v>890</v>
      </c>
      <c r="G27" s="43">
        <v>920</v>
      </c>
      <c r="H27" s="51" t="s">
        <v>0</v>
      </c>
      <c r="I27" s="45">
        <v>940</v>
      </c>
      <c r="J27" s="37">
        <f t="shared" si="0"/>
        <v>-5.376344086021505</v>
      </c>
      <c r="K27" s="43">
        <v>970</v>
      </c>
      <c r="L27" s="51" t="s">
        <v>0</v>
      </c>
      <c r="M27" s="45">
        <v>980</v>
      </c>
      <c r="N27" s="37">
        <f t="shared" si="1"/>
        <v>-9.743589743589745</v>
      </c>
      <c r="P27" s="12"/>
      <c r="Q27" s="12"/>
      <c r="R27" s="12"/>
    </row>
    <row r="28" spans="1:18" ht="11.25" customHeight="1">
      <c r="A28" s="21">
        <v>16</v>
      </c>
      <c r="B28" s="17" t="s">
        <v>58</v>
      </c>
      <c r="C28" s="13" t="s">
        <v>12</v>
      </c>
      <c r="D28" s="43">
        <v>190</v>
      </c>
      <c r="E28" s="51" t="s">
        <v>0</v>
      </c>
      <c r="F28" s="39">
        <v>220</v>
      </c>
      <c r="G28" s="52">
        <v>200</v>
      </c>
      <c r="H28" s="55" t="s">
        <v>0</v>
      </c>
      <c r="I28" s="54">
        <v>220</v>
      </c>
      <c r="J28" s="37">
        <f t="shared" si="0"/>
        <v>-2.380952380952381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50</v>
      </c>
      <c r="C29" s="16" t="s">
        <v>2</v>
      </c>
      <c r="D29" s="29">
        <v>130</v>
      </c>
      <c r="E29" s="38" t="s">
        <v>0</v>
      </c>
      <c r="F29" s="39">
        <v>135</v>
      </c>
      <c r="G29" s="29">
        <v>125</v>
      </c>
      <c r="H29" s="38" t="s">
        <v>0</v>
      </c>
      <c r="I29" s="39">
        <v>130</v>
      </c>
      <c r="J29" s="37">
        <f t="shared" si="0"/>
        <v>3.9215686274509802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63.580246913580254</v>
      </c>
      <c r="P29" s="12"/>
      <c r="Q29" s="12"/>
      <c r="R29" s="12"/>
    </row>
    <row r="30" spans="1:18" ht="12" customHeight="1">
      <c r="A30" s="21">
        <v>18</v>
      </c>
      <c r="B30" s="15" t="s">
        <v>52</v>
      </c>
      <c r="C30" s="13" t="s">
        <v>3</v>
      </c>
      <c r="D30" s="43">
        <v>65</v>
      </c>
      <c r="E30" s="39" t="s">
        <v>0</v>
      </c>
      <c r="F30" s="45">
        <v>80</v>
      </c>
      <c r="G30" s="53">
        <v>70</v>
      </c>
      <c r="H30" s="39" t="s">
        <v>0</v>
      </c>
      <c r="I30" s="54">
        <v>80</v>
      </c>
      <c r="J30" s="37">
        <f>((D30+F30)/2-(G30+I30)/2)/((G30+I30)/2)*100</f>
        <v>-3.3333333333333335</v>
      </c>
      <c r="K30" s="52">
        <v>45</v>
      </c>
      <c r="L30" s="51" t="s">
        <v>0</v>
      </c>
      <c r="M30" s="55">
        <v>50</v>
      </c>
      <c r="N30" s="37">
        <f t="shared" si="2"/>
        <v>52.63157894736842</v>
      </c>
      <c r="P30" s="12"/>
      <c r="Q30" s="12"/>
      <c r="R30" s="12"/>
    </row>
    <row r="31" spans="1:18" ht="12" customHeight="1">
      <c r="A31" s="21">
        <v>19</v>
      </c>
      <c r="B31" s="15" t="s">
        <v>65</v>
      </c>
      <c r="C31" s="13" t="s">
        <v>3</v>
      </c>
      <c r="D31" s="43">
        <v>45</v>
      </c>
      <c r="E31" s="39" t="s">
        <v>0</v>
      </c>
      <c r="F31" s="45">
        <v>50</v>
      </c>
      <c r="G31" s="52">
        <v>45</v>
      </c>
      <c r="H31" s="39" t="s">
        <v>0</v>
      </c>
      <c r="I31" s="55">
        <v>60</v>
      </c>
      <c r="J31" s="37">
        <f>((D31+F31)/2-(G31+I31)/2)/((G31+I31)/2)*100</f>
        <v>-9.523809523809524</v>
      </c>
      <c r="K31" s="52" t="s">
        <v>0</v>
      </c>
      <c r="L31" s="39" t="s">
        <v>0</v>
      </c>
      <c r="M31" s="55" t="s">
        <v>0</v>
      </c>
      <c r="N31" s="37" t="s">
        <v>0</v>
      </c>
      <c r="P31" s="12"/>
      <c r="Q31" s="12"/>
      <c r="R31" s="12"/>
    </row>
    <row r="32" spans="1:18" ht="13.5" customHeight="1">
      <c r="A32" s="21">
        <v>20</v>
      </c>
      <c r="B32" s="15" t="s">
        <v>59</v>
      </c>
      <c r="C32" s="16" t="s">
        <v>3</v>
      </c>
      <c r="D32" s="29">
        <v>150</v>
      </c>
      <c r="E32" s="38" t="s">
        <v>0</v>
      </c>
      <c r="F32" s="39">
        <v>180</v>
      </c>
      <c r="G32" s="29">
        <v>120</v>
      </c>
      <c r="H32" s="44" t="s">
        <v>0</v>
      </c>
      <c r="I32" s="45">
        <v>160</v>
      </c>
      <c r="J32" s="37">
        <f t="shared" si="0"/>
        <v>17.857142857142858</v>
      </c>
      <c r="K32" s="29">
        <v>70</v>
      </c>
      <c r="L32" s="44" t="s">
        <v>0</v>
      </c>
      <c r="M32" s="39">
        <v>100</v>
      </c>
      <c r="N32" s="37">
        <f t="shared" si="2"/>
        <v>94.11764705882352</v>
      </c>
      <c r="P32" s="12"/>
      <c r="Q32" s="12"/>
      <c r="R32" s="12"/>
    </row>
    <row r="33" spans="1:18" ht="11.25" customHeight="1">
      <c r="A33" s="21">
        <v>21</v>
      </c>
      <c r="B33" s="15" t="s">
        <v>37</v>
      </c>
      <c r="C33" s="13" t="s">
        <v>3</v>
      </c>
      <c r="D33" s="29">
        <v>210</v>
      </c>
      <c r="E33" s="38" t="s">
        <v>0</v>
      </c>
      <c r="F33" s="39">
        <v>230</v>
      </c>
      <c r="G33" s="29">
        <v>130</v>
      </c>
      <c r="H33" s="38" t="s">
        <v>0</v>
      </c>
      <c r="I33" s="39">
        <v>160</v>
      </c>
      <c r="J33" s="37">
        <f>((D33+F33)/2-(G33+I33)/2)/((G33+I33)/2)*100</f>
        <v>51.724137931034484</v>
      </c>
      <c r="K33" s="29">
        <v>110</v>
      </c>
      <c r="L33" s="38" t="s">
        <v>0</v>
      </c>
      <c r="M33" s="39">
        <v>120</v>
      </c>
      <c r="N33" s="37">
        <f t="shared" si="2"/>
        <v>91.30434782608695</v>
      </c>
      <c r="P33" s="12"/>
      <c r="Q33" s="12"/>
      <c r="R33" s="12"/>
    </row>
    <row r="34" spans="1:18" ht="12.75" customHeight="1">
      <c r="A34" s="21">
        <v>22</v>
      </c>
      <c r="B34" s="15" t="s">
        <v>61</v>
      </c>
      <c r="C34" s="13" t="s">
        <v>3</v>
      </c>
      <c r="D34" s="29">
        <v>220</v>
      </c>
      <c r="E34" s="39" t="s">
        <v>0</v>
      </c>
      <c r="F34" s="39">
        <v>320</v>
      </c>
      <c r="G34" s="29">
        <v>280</v>
      </c>
      <c r="H34" s="39" t="s">
        <v>0</v>
      </c>
      <c r="I34" s="39">
        <v>350</v>
      </c>
      <c r="J34" s="37">
        <f t="shared" si="0"/>
        <v>-14.285714285714285</v>
      </c>
      <c r="K34" s="29">
        <v>90</v>
      </c>
      <c r="L34" s="39" t="s">
        <v>0</v>
      </c>
      <c r="M34" s="39">
        <v>100</v>
      </c>
      <c r="N34" s="37">
        <f t="shared" si="2"/>
        <v>184.21052631578948</v>
      </c>
      <c r="P34" s="12"/>
      <c r="Q34" s="12"/>
      <c r="R34" s="12"/>
    </row>
    <row r="35" spans="1:18" ht="15" customHeight="1">
      <c r="A35" s="21">
        <v>23</v>
      </c>
      <c r="B35" s="15" t="s">
        <v>62</v>
      </c>
      <c r="C35" s="13" t="s">
        <v>3</v>
      </c>
      <c r="D35" s="29">
        <v>40</v>
      </c>
      <c r="E35" s="39" t="s">
        <v>0</v>
      </c>
      <c r="F35" s="39">
        <v>45</v>
      </c>
      <c r="G35" s="43">
        <v>38</v>
      </c>
      <c r="H35" s="39" t="s">
        <v>0</v>
      </c>
      <c r="I35" s="39">
        <v>40</v>
      </c>
      <c r="J35" s="37">
        <f>((D35+F35)/2-(G35+I35)/2)/((G35+I35)/2)*100</f>
        <v>8.974358974358974</v>
      </c>
      <c r="K35" s="29">
        <v>25</v>
      </c>
      <c r="L35" s="39" t="s">
        <v>0</v>
      </c>
      <c r="M35" s="39">
        <v>30</v>
      </c>
      <c r="N35" s="37">
        <f t="shared" si="2"/>
        <v>54.54545454545454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50</v>
      </c>
      <c r="E36" s="38" t="s">
        <v>0</v>
      </c>
      <c r="F36" s="51">
        <v>85</v>
      </c>
      <c r="G36" s="49">
        <v>50</v>
      </c>
      <c r="H36" s="38" t="s">
        <v>0</v>
      </c>
      <c r="I36" s="51">
        <v>80</v>
      </c>
      <c r="J36" s="37">
        <f t="shared" si="0"/>
        <v>3.8461538461538463</v>
      </c>
      <c r="K36" s="49">
        <v>50</v>
      </c>
      <c r="L36" s="38" t="s">
        <v>0</v>
      </c>
      <c r="M36" s="51">
        <v>70</v>
      </c>
      <c r="N36" s="37">
        <f aca="true" t="shared" si="3" ref="N36:N46">((D36+F36)/2-(K36+M36)/2)/((K36+M36)/2)*100</f>
        <v>12.5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35</v>
      </c>
      <c r="E37" s="38" t="s">
        <v>0</v>
      </c>
      <c r="F37" s="51">
        <v>50</v>
      </c>
      <c r="G37" s="49">
        <v>40</v>
      </c>
      <c r="H37" s="38" t="s">
        <v>0</v>
      </c>
      <c r="I37" s="51">
        <v>60</v>
      </c>
      <c r="J37" s="37">
        <f t="shared" si="0"/>
        <v>-15</v>
      </c>
      <c r="K37" s="49">
        <v>30</v>
      </c>
      <c r="L37" s="38" t="s">
        <v>0</v>
      </c>
      <c r="M37" s="51">
        <v>35</v>
      </c>
      <c r="N37" s="37">
        <f t="shared" si="3"/>
        <v>30.76923076923077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25</v>
      </c>
      <c r="E38" s="38" t="s">
        <v>0</v>
      </c>
      <c r="F38" s="51">
        <v>40</v>
      </c>
      <c r="G38" s="49">
        <v>25</v>
      </c>
      <c r="H38" s="50" t="s">
        <v>0</v>
      </c>
      <c r="I38" s="51">
        <v>35</v>
      </c>
      <c r="J38" s="37">
        <f t="shared" si="0"/>
        <v>8.333333333333332</v>
      </c>
      <c r="K38" s="49">
        <v>25</v>
      </c>
      <c r="L38" s="38" t="s">
        <v>0</v>
      </c>
      <c r="M38" s="51">
        <v>30</v>
      </c>
      <c r="N38" s="37">
        <f t="shared" si="3"/>
        <v>18.181818181818183</v>
      </c>
      <c r="P38" s="12"/>
      <c r="Q38" s="12"/>
      <c r="R38" s="12"/>
    </row>
    <row r="39" spans="1:18" ht="13.5" customHeight="1">
      <c r="A39" s="21">
        <v>27</v>
      </c>
      <c r="B39" s="15" t="s">
        <v>68</v>
      </c>
      <c r="C39" s="13" t="s">
        <v>39</v>
      </c>
      <c r="D39" s="29">
        <v>80</v>
      </c>
      <c r="E39" s="38" t="s">
        <v>0</v>
      </c>
      <c r="F39" s="56">
        <v>120</v>
      </c>
      <c r="G39" s="52">
        <v>40</v>
      </c>
      <c r="H39" s="55" t="s">
        <v>0</v>
      </c>
      <c r="I39" s="54">
        <v>75</v>
      </c>
      <c r="J39" s="37">
        <f t="shared" si="0"/>
        <v>73.91304347826086</v>
      </c>
      <c r="K39" s="52">
        <v>40</v>
      </c>
      <c r="L39" s="55" t="s">
        <v>0</v>
      </c>
      <c r="M39" s="54">
        <v>60</v>
      </c>
      <c r="N39" s="37">
        <f t="shared" si="3"/>
        <v>100</v>
      </c>
      <c r="P39" s="12"/>
      <c r="Q39" s="12"/>
      <c r="R39" s="12"/>
    </row>
    <row r="40" spans="1:18" ht="12.75" customHeight="1">
      <c r="A40" s="21">
        <v>28</v>
      </c>
      <c r="B40" s="15" t="s">
        <v>56</v>
      </c>
      <c r="C40" s="13" t="s">
        <v>39</v>
      </c>
      <c r="D40" s="49">
        <v>30</v>
      </c>
      <c r="E40" s="39" t="s">
        <v>0</v>
      </c>
      <c r="F40" s="51">
        <v>50</v>
      </c>
      <c r="G40" s="52">
        <v>40</v>
      </c>
      <c r="H40" s="55" t="s">
        <v>0</v>
      </c>
      <c r="I40" s="54">
        <v>60</v>
      </c>
      <c r="J40" s="37">
        <f t="shared" si="0"/>
        <v>-20</v>
      </c>
      <c r="K40" s="52">
        <v>25</v>
      </c>
      <c r="L40" s="55" t="s">
        <v>0</v>
      </c>
      <c r="M40" s="54">
        <v>40</v>
      </c>
      <c r="N40" s="37">
        <f t="shared" si="3"/>
        <v>23.076923076923077</v>
      </c>
      <c r="P40" s="12"/>
      <c r="Q40" s="12"/>
      <c r="R40" s="12"/>
    </row>
    <row r="41" spans="1:18" ht="12.75" customHeight="1">
      <c r="A41" s="21">
        <v>29</v>
      </c>
      <c r="B41" s="18" t="s">
        <v>57</v>
      </c>
      <c r="C41" s="13" t="s">
        <v>3</v>
      </c>
      <c r="D41" s="49">
        <v>50</v>
      </c>
      <c r="E41" s="39" t="s">
        <v>0</v>
      </c>
      <c r="F41" s="51">
        <v>80</v>
      </c>
      <c r="G41" s="52">
        <v>25</v>
      </c>
      <c r="H41" s="55" t="s">
        <v>0</v>
      </c>
      <c r="I41" s="54">
        <v>50</v>
      </c>
      <c r="J41" s="37">
        <f t="shared" si="0"/>
        <v>73.33333333333333</v>
      </c>
      <c r="K41" s="52">
        <v>25</v>
      </c>
      <c r="L41" s="55" t="s">
        <v>0</v>
      </c>
      <c r="M41" s="54">
        <v>40</v>
      </c>
      <c r="N41" s="37">
        <f t="shared" si="3"/>
        <v>100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40</v>
      </c>
      <c r="E42" s="39" t="s">
        <v>0</v>
      </c>
      <c r="F42" s="51">
        <v>60</v>
      </c>
      <c r="G42" s="49">
        <v>35</v>
      </c>
      <c r="H42" s="20" t="s">
        <v>0</v>
      </c>
      <c r="I42" s="20">
        <v>60</v>
      </c>
      <c r="J42" s="37">
        <f t="shared" si="0"/>
        <v>5.263157894736842</v>
      </c>
      <c r="K42" s="49">
        <v>50</v>
      </c>
      <c r="L42" s="45" t="s">
        <v>0</v>
      </c>
      <c r="M42" s="51">
        <v>60</v>
      </c>
      <c r="N42" s="37">
        <f t="shared" si="3"/>
        <v>-9.090909090909092</v>
      </c>
      <c r="P42" s="12"/>
      <c r="Q42" s="12"/>
      <c r="R42" s="12"/>
    </row>
    <row r="43" spans="1:18" ht="13.5" customHeight="1">
      <c r="A43" s="21">
        <v>31</v>
      </c>
      <c r="B43" s="15" t="s">
        <v>83</v>
      </c>
      <c r="C43" s="13" t="s">
        <v>2</v>
      </c>
      <c r="D43" s="49">
        <v>50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0</v>
      </c>
      <c r="K43" s="49">
        <v>40</v>
      </c>
      <c r="L43" s="51" t="s">
        <v>0</v>
      </c>
      <c r="M43" s="51">
        <v>60</v>
      </c>
      <c r="N43" s="37">
        <f t="shared" si="3"/>
        <v>30</v>
      </c>
      <c r="P43" s="12"/>
      <c r="Q43" s="12"/>
      <c r="R43" s="12"/>
    </row>
    <row r="44" spans="1:18" ht="13.5" customHeight="1">
      <c r="A44" s="21">
        <v>32</v>
      </c>
      <c r="B44" s="15" t="s">
        <v>70</v>
      </c>
      <c r="C44" s="13" t="s">
        <v>25</v>
      </c>
      <c r="D44" s="49">
        <v>25</v>
      </c>
      <c r="E44" s="39" t="s">
        <v>0</v>
      </c>
      <c r="F44" s="51">
        <v>50</v>
      </c>
      <c r="G44" s="52" t="s">
        <v>0</v>
      </c>
      <c r="H44" s="39" t="s">
        <v>0</v>
      </c>
      <c r="I44" s="55" t="s">
        <v>0</v>
      </c>
      <c r="J44" s="37" t="s">
        <v>0</v>
      </c>
      <c r="K44" s="52" t="s">
        <v>0</v>
      </c>
      <c r="L44" s="39" t="s">
        <v>0</v>
      </c>
      <c r="M44" s="55" t="s">
        <v>0</v>
      </c>
      <c r="N44" s="37" t="s">
        <v>0</v>
      </c>
      <c r="P44" s="12"/>
      <c r="Q44" s="12"/>
      <c r="R44" s="12"/>
    </row>
    <row r="45" spans="1:18" ht="12.75" customHeight="1">
      <c r="A45" s="21">
        <v>33</v>
      </c>
      <c r="B45" s="18" t="s">
        <v>53</v>
      </c>
      <c r="C45" s="13" t="s">
        <v>2</v>
      </c>
      <c r="D45" s="49">
        <v>30</v>
      </c>
      <c r="E45" s="39" t="s">
        <v>0</v>
      </c>
      <c r="F45" s="51">
        <v>60</v>
      </c>
      <c r="G45" s="49">
        <v>30</v>
      </c>
      <c r="H45" s="20" t="s">
        <v>0</v>
      </c>
      <c r="I45" s="20">
        <v>60</v>
      </c>
      <c r="J45" s="37">
        <f>((D45+F45)/2-(G45+I45)/2)/((G45+I45)/2)*100</f>
        <v>0</v>
      </c>
      <c r="K45" s="49">
        <v>60</v>
      </c>
      <c r="L45" s="20" t="s">
        <v>0</v>
      </c>
      <c r="M45" s="51">
        <v>80</v>
      </c>
      <c r="N45" s="37">
        <f t="shared" si="3"/>
        <v>-35.714285714285715</v>
      </c>
      <c r="P45" s="12"/>
      <c r="Q45" s="12"/>
      <c r="R45" s="12"/>
    </row>
    <row r="46" spans="1:18" ht="13.5" customHeight="1">
      <c r="A46" s="21">
        <v>34</v>
      </c>
      <c r="B46" s="18" t="s">
        <v>54</v>
      </c>
      <c r="C46" s="13" t="s">
        <v>3</v>
      </c>
      <c r="D46" s="49">
        <v>30</v>
      </c>
      <c r="E46" s="39" t="s">
        <v>0</v>
      </c>
      <c r="F46" s="51">
        <v>60</v>
      </c>
      <c r="G46" s="52">
        <v>35</v>
      </c>
      <c r="H46" s="55" t="s">
        <v>0</v>
      </c>
      <c r="I46" s="54">
        <v>60</v>
      </c>
      <c r="J46" s="37">
        <f>((D46+F46)/2-(G46+I46)/2)/((G46+I46)/2)*100</f>
        <v>-5.263157894736842</v>
      </c>
      <c r="K46" s="52">
        <v>30</v>
      </c>
      <c r="L46" s="55" t="s">
        <v>0</v>
      </c>
      <c r="M46" s="54">
        <v>40</v>
      </c>
      <c r="N46" s="37">
        <f t="shared" si="3"/>
        <v>28.57142857142857</v>
      </c>
      <c r="P46" s="12"/>
      <c r="Q46" s="12"/>
      <c r="R46" s="12"/>
    </row>
    <row r="47" spans="1:18" ht="13.5" customHeight="1">
      <c r="A47" s="21">
        <v>35</v>
      </c>
      <c r="B47" s="15" t="s">
        <v>73</v>
      </c>
      <c r="C47" s="13" t="s">
        <v>3</v>
      </c>
      <c r="D47" s="49">
        <v>240</v>
      </c>
      <c r="E47" s="39" t="s">
        <v>0</v>
      </c>
      <c r="F47" s="51">
        <v>350</v>
      </c>
      <c r="G47" s="49">
        <v>85</v>
      </c>
      <c r="H47" s="45" t="s">
        <v>0</v>
      </c>
      <c r="I47" s="51">
        <v>130</v>
      </c>
      <c r="J47" s="37">
        <f aca="true" t="shared" si="4" ref="J47:J59">((D47+F47)/2-(G47+I47)/2)/((G47+I47)/2)*100</f>
        <v>174.41860465116278</v>
      </c>
      <c r="K47" s="49">
        <v>100</v>
      </c>
      <c r="L47" s="45" t="s">
        <v>0</v>
      </c>
      <c r="M47" s="51">
        <v>130</v>
      </c>
      <c r="N47" s="37">
        <f>((D47+F47)/2-(K47+M47)/2)/((K47+M47)/2)*100</f>
        <v>156.52173913043478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350</v>
      </c>
      <c r="E48" s="38" t="s">
        <v>0</v>
      </c>
      <c r="F48" s="39">
        <v>550</v>
      </c>
      <c r="G48" s="29">
        <v>300</v>
      </c>
      <c r="H48" s="38" t="s">
        <v>0</v>
      </c>
      <c r="I48" s="39">
        <v>400</v>
      </c>
      <c r="J48" s="37">
        <f t="shared" si="4"/>
        <v>28.57142857142857</v>
      </c>
      <c r="K48" s="29">
        <v>260</v>
      </c>
      <c r="L48" s="38" t="s">
        <v>0</v>
      </c>
      <c r="M48" s="39">
        <v>350</v>
      </c>
      <c r="N48" s="37">
        <f>((D48+F48)/2-(K48+M48)/2)/((K48+M48)/2)*100</f>
        <v>47.540983606557376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350</v>
      </c>
      <c r="E49" s="38" t="s">
        <v>0</v>
      </c>
      <c r="F49" s="39">
        <v>550</v>
      </c>
      <c r="G49" s="29">
        <v>300</v>
      </c>
      <c r="H49" s="38" t="s">
        <v>0</v>
      </c>
      <c r="I49" s="39">
        <v>400</v>
      </c>
      <c r="J49" s="37">
        <f t="shared" si="4"/>
        <v>28.57142857142857</v>
      </c>
      <c r="K49" s="29">
        <v>260</v>
      </c>
      <c r="L49" s="50" t="s">
        <v>0</v>
      </c>
      <c r="M49" s="39">
        <v>340</v>
      </c>
      <c r="N49" s="37">
        <f>((D49+F49)/2-(K49+M49)/2)/((K49+M49)/2)*100</f>
        <v>50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900</v>
      </c>
      <c r="E50" s="39" t="s">
        <v>0</v>
      </c>
      <c r="F50" s="39">
        <v>2000</v>
      </c>
      <c r="G50" s="29">
        <v>800</v>
      </c>
      <c r="H50" s="39" t="s">
        <v>0</v>
      </c>
      <c r="I50" s="57">
        <v>1500</v>
      </c>
      <c r="J50" s="37">
        <f t="shared" si="4"/>
        <v>26.08695652173913</v>
      </c>
      <c r="K50" s="29">
        <v>500</v>
      </c>
      <c r="L50" s="38" t="s">
        <v>0</v>
      </c>
      <c r="M50" s="39">
        <v>1200</v>
      </c>
      <c r="N50" s="37">
        <f>((D50+F50)/2-(K50+M50)/2)/((K50+M50)/2)*100</f>
        <v>70.58823529411765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200</v>
      </c>
      <c r="E51" s="38" t="s">
        <v>0</v>
      </c>
      <c r="F51" s="39">
        <v>250</v>
      </c>
      <c r="G51" s="29">
        <v>180</v>
      </c>
      <c r="H51" s="38" t="s">
        <v>0</v>
      </c>
      <c r="I51" s="39">
        <v>240</v>
      </c>
      <c r="J51" s="37">
        <f t="shared" si="4"/>
        <v>7.142857142857142</v>
      </c>
      <c r="K51" s="29">
        <v>140</v>
      </c>
      <c r="L51" s="44" t="s">
        <v>0</v>
      </c>
      <c r="M51" s="39">
        <v>170</v>
      </c>
      <c r="N51" s="37">
        <f aca="true" t="shared" si="5" ref="N51:N59">((D51+F51)/2-(K51+M51)/2)/((K51+M51)/2)*100</f>
        <v>45.16129032258064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550</v>
      </c>
      <c r="E53" s="39" t="s">
        <v>0</v>
      </c>
      <c r="F53" s="39">
        <v>600</v>
      </c>
      <c r="G53" s="29">
        <v>580</v>
      </c>
      <c r="H53" s="39" t="s">
        <v>0</v>
      </c>
      <c r="I53" s="39">
        <v>600</v>
      </c>
      <c r="J53" s="37">
        <f t="shared" si="4"/>
        <v>-2.5423728813559325</v>
      </c>
      <c r="K53" s="29">
        <v>450</v>
      </c>
      <c r="L53" s="39" t="s">
        <v>0</v>
      </c>
      <c r="M53" s="39">
        <v>500</v>
      </c>
      <c r="N53" s="37">
        <f t="shared" si="5"/>
        <v>21.052631578947366</v>
      </c>
    </row>
    <row r="54" spans="1:14" ht="13.5" customHeight="1">
      <c r="A54" s="21">
        <v>42</v>
      </c>
      <c r="B54" s="15" t="s">
        <v>30</v>
      </c>
      <c r="C54" s="16" t="s">
        <v>3</v>
      </c>
      <c r="D54" s="29">
        <v>240</v>
      </c>
      <c r="E54" s="38" t="s">
        <v>0</v>
      </c>
      <c r="F54" s="39">
        <v>270</v>
      </c>
      <c r="G54" s="29">
        <v>250</v>
      </c>
      <c r="H54" s="38" t="s">
        <v>0</v>
      </c>
      <c r="I54" s="39">
        <v>270</v>
      </c>
      <c r="J54" s="37">
        <f t="shared" si="4"/>
        <v>-1.9230769230769231</v>
      </c>
      <c r="K54" s="29">
        <v>200</v>
      </c>
      <c r="L54" s="38" t="s">
        <v>0</v>
      </c>
      <c r="M54" s="39">
        <v>220</v>
      </c>
      <c r="N54" s="37">
        <f t="shared" si="5"/>
        <v>21.428571428571427</v>
      </c>
    </row>
    <row r="55" spans="1:14" ht="13.5" customHeight="1">
      <c r="A55" s="21">
        <v>43</v>
      </c>
      <c r="B55" s="15" t="s">
        <v>31</v>
      </c>
      <c r="C55" s="13" t="s">
        <v>3</v>
      </c>
      <c r="D55" s="29">
        <v>160</v>
      </c>
      <c r="E55" s="38" t="s">
        <v>0</v>
      </c>
      <c r="F55" s="39">
        <v>175</v>
      </c>
      <c r="G55" s="29">
        <v>180</v>
      </c>
      <c r="H55" s="38" t="s">
        <v>0</v>
      </c>
      <c r="I55" s="39">
        <v>200</v>
      </c>
      <c r="J55" s="37">
        <f t="shared" si="4"/>
        <v>-11.842105263157894</v>
      </c>
      <c r="K55" s="29">
        <v>130</v>
      </c>
      <c r="L55" s="38" t="s">
        <v>0</v>
      </c>
      <c r="M55" s="39">
        <v>140</v>
      </c>
      <c r="N55" s="37">
        <f t="shared" si="5"/>
        <v>24.074074074074073</v>
      </c>
    </row>
    <row r="56" spans="1:14" ht="14.25" customHeight="1">
      <c r="A56" s="21">
        <v>44</v>
      </c>
      <c r="B56" s="15" t="s">
        <v>32</v>
      </c>
      <c r="C56" s="16" t="s">
        <v>7</v>
      </c>
      <c r="D56" s="29">
        <v>58</v>
      </c>
      <c r="E56" s="38" t="s">
        <v>0</v>
      </c>
      <c r="F56" s="39">
        <v>60</v>
      </c>
      <c r="G56" s="29">
        <v>55</v>
      </c>
      <c r="H56" s="38" t="s">
        <v>0</v>
      </c>
      <c r="I56" s="39">
        <v>60</v>
      </c>
      <c r="J56" s="37">
        <f t="shared" si="4"/>
        <v>2.608695652173913</v>
      </c>
      <c r="K56" s="29">
        <v>50</v>
      </c>
      <c r="L56" s="38" t="s">
        <v>0</v>
      </c>
      <c r="M56" s="39">
        <v>52</v>
      </c>
      <c r="N56" s="37">
        <f t="shared" si="5"/>
        <v>15.686274509803921</v>
      </c>
    </row>
    <row r="57" spans="1:14" ht="14.25" customHeight="1">
      <c r="A57" s="21">
        <v>45</v>
      </c>
      <c r="B57" s="15" t="s">
        <v>38</v>
      </c>
      <c r="C57" s="13" t="s">
        <v>3</v>
      </c>
      <c r="D57" s="29">
        <v>44</v>
      </c>
      <c r="E57" s="38" t="s">
        <v>0</v>
      </c>
      <c r="F57" s="39">
        <v>48</v>
      </c>
      <c r="G57" s="29">
        <v>40</v>
      </c>
      <c r="H57" s="38" t="s">
        <v>0</v>
      </c>
      <c r="I57" s="39">
        <v>48</v>
      </c>
      <c r="J57" s="37">
        <f t="shared" si="4"/>
        <v>4.545454545454546</v>
      </c>
      <c r="K57" s="29">
        <v>38</v>
      </c>
      <c r="L57" s="38" t="s">
        <v>0</v>
      </c>
      <c r="M57" s="39">
        <v>40</v>
      </c>
      <c r="N57" s="37">
        <f t="shared" si="5"/>
        <v>17.94871794871795</v>
      </c>
    </row>
    <row r="58" spans="1:14" ht="15" customHeight="1">
      <c r="A58" s="21">
        <v>46</v>
      </c>
      <c r="B58" s="15" t="s">
        <v>64</v>
      </c>
      <c r="C58" s="13" t="s">
        <v>2</v>
      </c>
      <c r="D58" s="29">
        <v>25</v>
      </c>
      <c r="E58" s="38" t="s">
        <v>0</v>
      </c>
      <c r="F58" s="39">
        <v>40</v>
      </c>
      <c r="G58" s="29">
        <v>28</v>
      </c>
      <c r="H58" s="38" t="s">
        <v>0</v>
      </c>
      <c r="I58" s="39">
        <v>40</v>
      </c>
      <c r="J58" s="37">
        <f t="shared" si="4"/>
        <v>-4.411764705882353</v>
      </c>
      <c r="K58" s="29">
        <v>25</v>
      </c>
      <c r="L58" s="38" t="s">
        <v>0</v>
      </c>
      <c r="M58" s="39">
        <v>35</v>
      </c>
      <c r="N58" s="37">
        <f t="shared" si="5"/>
        <v>8.333333333333332</v>
      </c>
    </row>
    <row r="59" spans="1:14" ht="16.5" customHeight="1">
      <c r="A59" s="21">
        <v>47</v>
      </c>
      <c r="B59" s="15" t="s">
        <v>34</v>
      </c>
      <c r="C59" s="13" t="s">
        <v>3</v>
      </c>
      <c r="D59" s="29">
        <v>660</v>
      </c>
      <c r="E59" s="38" t="s">
        <v>0</v>
      </c>
      <c r="F59" s="39">
        <v>820</v>
      </c>
      <c r="G59" s="29">
        <v>680</v>
      </c>
      <c r="H59" s="38" t="s">
        <v>0</v>
      </c>
      <c r="I59" s="39">
        <v>880</v>
      </c>
      <c r="J59" s="37">
        <f t="shared" si="4"/>
        <v>-5.128205128205128</v>
      </c>
      <c r="K59" s="29">
        <v>560</v>
      </c>
      <c r="L59" s="38" t="s">
        <v>0</v>
      </c>
      <c r="M59" s="39">
        <v>820</v>
      </c>
      <c r="N59" s="37">
        <f t="shared" si="5"/>
        <v>7.246376811594203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126" t="s">
        <v>81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</row>
    <row r="63" spans="1:15" ht="17.25" customHeight="1">
      <c r="A63" s="123" t="s">
        <v>27</v>
      </c>
      <c r="B63" s="124"/>
      <c r="C63" s="124"/>
      <c r="D63" s="124"/>
      <c r="E63" s="124"/>
      <c r="F63" s="125"/>
      <c r="G63" s="62" t="s">
        <v>26</v>
      </c>
      <c r="H63" s="63"/>
      <c r="I63" s="63"/>
      <c r="J63" s="63"/>
      <c r="K63" s="63"/>
      <c r="L63" s="63"/>
      <c r="M63" s="63"/>
      <c r="N63" s="64"/>
      <c r="O63" s="10"/>
    </row>
    <row r="64" spans="1:14" ht="19.5" customHeight="1">
      <c r="A64" s="84" t="s">
        <v>10</v>
      </c>
      <c r="B64" s="84"/>
      <c r="C64" s="87" t="s">
        <v>8</v>
      </c>
      <c r="D64" s="87"/>
      <c r="E64" s="87"/>
      <c r="F64" s="87"/>
      <c r="G64" s="108" t="s">
        <v>10</v>
      </c>
      <c r="H64" s="109"/>
      <c r="I64" s="109"/>
      <c r="J64" s="110"/>
      <c r="K64" s="102" t="s">
        <v>9</v>
      </c>
      <c r="L64" s="103"/>
      <c r="M64" s="103"/>
      <c r="N64" s="104"/>
    </row>
    <row r="65" spans="1:14" ht="47.25" customHeight="1">
      <c r="A65" s="85" t="s">
        <v>84</v>
      </c>
      <c r="B65" s="99"/>
      <c r="C65" s="73" t="s">
        <v>95</v>
      </c>
      <c r="D65" s="74"/>
      <c r="E65" s="74"/>
      <c r="F65" s="75"/>
      <c r="G65" s="78" t="s">
        <v>94</v>
      </c>
      <c r="H65" s="106"/>
      <c r="I65" s="106"/>
      <c r="J65" s="107"/>
      <c r="K65" s="81" t="s">
        <v>103</v>
      </c>
      <c r="L65" s="82"/>
      <c r="M65" s="82"/>
      <c r="N65" s="83"/>
    </row>
    <row r="66" spans="1:14" ht="56.25" customHeight="1">
      <c r="A66" s="85" t="s">
        <v>85</v>
      </c>
      <c r="B66" s="86"/>
      <c r="C66" s="73" t="s">
        <v>96</v>
      </c>
      <c r="D66" s="74"/>
      <c r="E66" s="74"/>
      <c r="F66" s="75"/>
      <c r="G66" s="78" t="s">
        <v>93</v>
      </c>
      <c r="H66" s="79"/>
      <c r="I66" s="79"/>
      <c r="J66" s="80"/>
      <c r="K66" s="81" t="s">
        <v>105</v>
      </c>
      <c r="L66" s="82"/>
      <c r="M66" s="82"/>
      <c r="N66" s="83"/>
    </row>
    <row r="67" spans="1:14" ht="55.5" customHeight="1">
      <c r="A67" s="85" t="s">
        <v>86</v>
      </c>
      <c r="B67" s="86"/>
      <c r="C67" s="73" t="s">
        <v>71</v>
      </c>
      <c r="D67" s="74"/>
      <c r="E67" s="74"/>
      <c r="F67" s="75"/>
      <c r="G67" s="78" t="s">
        <v>99</v>
      </c>
      <c r="H67" s="79"/>
      <c r="I67" s="79"/>
      <c r="J67" s="80"/>
      <c r="K67" s="81" t="s">
        <v>100</v>
      </c>
      <c r="L67" s="82"/>
      <c r="M67" s="82"/>
      <c r="N67" s="83"/>
    </row>
    <row r="68" spans="1:14" ht="60" customHeight="1">
      <c r="A68" s="85" t="s">
        <v>87</v>
      </c>
      <c r="B68" s="86"/>
      <c r="C68" s="73" t="s">
        <v>97</v>
      </c>
      <c r="D68" s="74"/>
      <c r="E68" s="74"/>
      <c r="F68" s="75"/>
      <c r="G68" s="78" t="s">
        <v>101</v>
      </c>
      <c r="H68" s="79"/>
      <c r="I68" s="79"/>
      <c r="J68" s="80"/>
      <c r="K68" s="81" t="s">
        <v>102</v>
      </c>
      <c r="L68" s="82"/>
      <c r="M68" s="82"/>
      <c r="N68" s="83"/>
    </row>
    <row r="69" spans="1:14" ht="45.75" customHeight="1">
      <c r="A69" s="85" t="s">
        <v>88</v>
      </c>
      <c r="B69" s="86"/>
      <c r="C69" s="73" t="s">
        <v>95</v>
      </c>
      <c r="D69" s="74"/>
      <c r="E69" s="74"/>
      <c r="F69" s="75"/>
      <c r="G69" s="78" t="s">
        <v>92</v>
      </c>
      <c r="H69" s="79"/>
      <c r="I69" s="79"/>
      <c r="J69" s="80"/>
      <c r="K69" s="81" t="s">
        <v>104</v>
      </c>
      <c r="L69" s="82"/>
      <c r="M69" s="82"/>
      <c r="N69" s="83"/>
    </row>
    <row r="70" spans="1:14" ht="45" customHeight="1">
      <c r="A70" s="85" t="s">
        <v>89</v>
      </c>
      <c r="B70" s="86"/>
      <c r="C70" s="73" t="s">
        <v>71</v>
      </c>
      <c r="D70" s="74"/>
      <c r="E70" s="74"/>
      <c r="F70" s="75"/>
      <c r="G70" s="69" t="s">
        <v>72</v>
      </c>
      <c r="H70" s="70"/>
      <c r="I70" s="70"/>
      <c r="J70" s="71"/>
      <c r="K70" s="69" t="s">
        <v>72</v>
      </c>
      <c r="L70" s="70"/>
      <c r="M70" s="70"/>
      <c r="N70" s="71"/>
    </row>
    <row r="71" spans="1:14" ht="43.5" customHeight="1">
      <c r="A71" s="85" t="s">
        <v>90</v>
      </c>
      <c r="B71" s="86"/>
      <c r="C71" s="73" t="s">
        <v>71</v>
      </c>
      <c r="D71" s="74"/>
      <c r="E71" s="74"/>
      <c r="F71" s="75"/>
      <c r="G71" s="69" t="s">
        <v>72</v>
      </c>
      <c r="H71" s="70"/>
      <c r="I71" s="70"/>
      <c r="J71" s="71"/>
      <c r="K71" s="69" t="s">
        <v>72</v>
      </c>
      <c r="L71" s="70"/>
      <c r="M71" s="70"/>
      <c r="N71" s="71"/>
    </row>
    <row r="72" spans="1:14" ht="49.5" customHeight="1">
      <c r="A72" s="88" t="s">
        <v>91</v>
      </c>
      <c r="B72" s="89"/>
      <c r="C72" s="73" t="s">
        <v>98</v>
      </c>
      <c r="D72" s="74"/>
      <c r="E72" s="74"/>
      <c r="F72" s="75"/>
      <c r="G72" s="69" t="s">
        <v>72</v>
      </c>
      <c r="H72" s="70"/>
      <c r="I72" s="70"/>
      <c r="J72" s="71"/>
      <c r="K72" s="69" t="s">
        <v>72</v>
      </c>
      <c r="L72" s="70"/>
      <c r="M72" s="70"/>
      <c r="N72" s="71"/>
    </row>
    <row r="73" spans="1:14" ht="10.5" customHeight="1">
      <c r="A73" s="105" t="s">
        <v>51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1:14" ht="27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6" t="s">
        <v>51</v>
      </c>
      <c r="L74" s="6"/>
      <c r="M74" s="6"/>
      <c r="N74" s="6"/>
    </row>
    <row r="75" spans="11:14" ht="15" customHeight="1">
      <c r="K75" s="72" t="s">
        <v>82</v>
      </c>
      <c r="L75" s="72"/>
      <c r="M75" s="72"/>
      <c r="N75" s="72"/>
    </row>
    <row r="76" spans="11:14" ht="14.25" customHeight="1">
      <c r="K76" s="76" t="s">
        <v>66</v>
      </c>
      <c r="L76" s="77"/>
      <c r="M76" s="77"/>
      <c r="N76" s="77"/>
    </row>
    <row r="77" spans="11:14" ht="12" customHeight="1">
      <c r="K77" s="72" t="s">
        <v>67</v>
      </c>
      <c r="L77" s="72"/>
      <c r="M77" s="72"/>
      <c r="N77" s="72"/>
    </row>
    <row r="78" spans="11:14" ht="13.5">
      <c r="K78" s="101" t="s">
        <v>69</v>
      </c>
      <c r="L78" s="101"/>
      <c r="M78" s="101"/>
      <c r="N78" s="101"/>
    </row>
    <row r="79" spans="1:14" ht="15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72"/>
      <c r="L79" s="72"/>
      <c r="M79" s="72"/>
      <c r="N79" s="72"/>
    </row>
    <row r="80" spans="1:14" ht="15.7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01"/>
      <c r="L80" s="101"/>
      <c r="M80" s="101"/>
      <c r="N80" s="101"/>
    </row>
    <row r="83" spans="13:16" ht="13.5">
      <c r="M83" s="27"/>
      <c r="N83"/>
      <c r="O83"/>
      <c r="P83"/>
    </row>
    <row r="84" spans="13:16" ht="15.75">
      <c r="M84" s="76"/>
      <c r="N84" s="100"/>
      <c r="O84" s="100"/>
      <c r="P84" s="100"/>
    </row>
    <row r="85" spans="13:16" ht="15.75">
      <c r="M85" s="72"/>
      <c r="N85" s="72"/>
      <c r="O85" s="72"/>
      <c r="P85" s="72"/>
    </row>
    <row r="86" spans="13:16" ht="13.5">
      <c r="M86" s="101"/>
      <c r="N86" s="101"/>
      <c r="O86" s="101"/>
      <c r="P86" s="101"/>
    </row>
    <row r="87" spans="13:16" ht="15.75">
      <c r="M87" s="76"/>
      <c r="N87" s="100"/>
      <c r="O87" s="100"/>
      <c r="P87" s="100"/>
    </row>
    <row r="88" spans="13:16" ht="15.75">
      <c r="M88" s="72"/>
      <c r="N88" s="72"/>
      <c r="O88" s="72"/>
      <c r="P88" s="72"/>
    </row>
    <row r="89" spans="13:16" ht="13.5">
      <c r="M89" s="101"/>
      <c r="N89" s="101"/>
      <c r="O89" s="101"/>
      <c r="P89" s="101"/>
    </row>
    <row r="90" spans="13:16" ht="15.75">
      <c r="M90" s="72"/>
      <c r="N90" s="72"/>
      <c r="O90" s="72"/>
      <c r="P90" s="72"/>
    </row>
  </sheetData>
  <sheetProtection/>
  <mergeCells count="73">
    <mergeCell ref="A67:B67"/>
    <mergeCell ref="C67:F67"/>
    <mergeCell ref="G67:J67"/>
    <mergeCell ref="K67:N67"/>
    <mergeCell ref="A70:B70"/>
    <mergeCell ref="C70:F70"/>
    <mergeCell ref="G70:J70"/>
    <mergeCell ref="K70:N70"/>
    <mergeCell ref="C68:F68"/>
    <mergeCell ref="G68:J68"/>
    <mergeCell ref="A69:B69"/>
    <mergeCell ref="C69:F69"/>
    <mergeCell ref="G69:J69"/>
    <mergeCell ref="A5:N5"/>
    <mergeCell ref="G10:I12"/>
    <mergeCell ref="J9:N9"/>
    <mergeCell ref="G71:J71"/>
    <mergeCell ref="A80:J80"/>
    <mergeCell ref="K77:N77"/>
    <mergeCell ref="A63:F63"/>
    <mergeCell ref="A62:N62"/>
    <mergeCell ref="A7:F7"/>
    <mergeCell ref="A8:N8"/>
    <mergeCell ref="A1:N1"/>
    <mergeCell ref="A2:N2"/>
    <mergeCell ref="A3:N3"/>
    <mergeCell ref="A4:N4"/>
    <mergeCell ref="K10:M12"/>
    <mergeCell ref="N10:N12"/>
    <mergeCell ref="A10:A12"/>
    <mergeCell ref="B10:B12"/>
    <mergeCell ref="K7:N7"/>
    <mergeCell ref="M90:P90"/>
    <mergeCell ref="M84:P84"/>
    <mergeCell ref="M85:P85"/>
    <mergeCell ref="K80:N80"/>
    <mergeCell ref="M89:P89"/>
    <mergeCell ref="G64:J64"/>
    <mergeCell ref="M88:P88"/>
    <mergeCell ref="K78:N78"/>
    <mergeCell ref="K71:N71"/>
    <mergeCell ref="G72:J72"/>
    <mergeCell ref="M87:P87"/>
    <mergeCell ref="M86:P86"/>
    <mergeCell ref="K64:N64"/>
    <mergeCell ref="K75:N75"/>
    <mergeCell ref="A73:N73"/>
    <mergeCell ref="G65:J65"/>
    <mergeCell ref="K65:N65"/>
    <mergeCell ref="A66:B66"/>
    <mergeCell ref="C66:F66"/>
    <mergeCell ref="K69:N69"/>
    <mergeCell ref="A64:B64"/>
    <mergeCell ref="C72:F72"/>
    <mergeCell ref="A71:B71"/>
    <mergeCell ref="C64:F64"/>
    <mergeCell ref="A72:B72"/>
    <mergeCell ref="D10:F12"/>
    <mergeCell ref="A65:B65"/>
    <mergeCell ref="C65:F65"/>
    <mergeCell ref="A68:B68"/>
    <mergeCell ref="G63:N63"/>
    <mergeCell ref="J10:J12"/>
    <mergeCell ref="C10:C12"/>
    <mergeCell ref="K72:N72"/>
    <mergeCell ref="K79:N79"/>
    <mergeCell ref="C71:F71"/>
    <mergeCell ref="K76:N76"/>
    <mergeCell ref="G66:J66"/>
    <mergeCell ref="K66:N66"/>
    <mergeCell ref="K68:N68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2023-07-09T08:11:56Z</cp:lastPrinted>
  <dcterms:created xsi:type="dcterms:W3CDTF">2007-06-24T07:34:26Z</dcterms:created>
  <dcterms:modified xsi:type="dcterms:W3CDTF">2023-07-09T08:30:54Z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