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<sst xmlns="http://schemas.openxmlformats.org/spreadsheetml/2006/main" count="235" uniqueCount="93">
  <si>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</si>
  <si>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</si>
  <si>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</si>
  <si>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</si>
  <si>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</si>
  <si>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</si>
  <si>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</si>
  <si>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</si>
  <si>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</si>
  <si>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</si>
  <si>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</si>
  <si>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</si>
  <si>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</si>
  <si>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</si>
  <si>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</si>
  <si>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</si>
  <si>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</si>
  <si>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</si>
  <si>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</si>
  <si>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</si>
  <si>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</si>
  <si>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</si>
  <si>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</si>
  <si>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</si>
  <si>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</si>
  <si>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</si>
  <si>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</si>
  <si>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</si>
  <si>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</si>
  <si>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</si>
  <si>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</si>
  <si>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</si>
  <si>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</si>
  <si>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</si>
  <si>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</si>
  <si>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</si>
  <si>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</si>
  <si>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</si>
  <si>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</si>
  <si>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</si>
  <si>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</si>
  <si>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</si>
  <si>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</si>
  <si>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</si>
  <si>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</si>
  <si>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</si>
  <si>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</si>
  <si>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</si>
  <si>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</si>
  <si>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</si>
  <si>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</si>
  <si>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</si>
  <si>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</si>
  <si>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</si>
  <si>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</si>
  <si>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</si>
  <si>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</si>
  <si>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</si>
  <si>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</si>
  <si>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</si>
  <si>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</si>
  <si>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</si>
  <si>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</si>
  <si>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</si>
  <si>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</si>
  <si>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</si>
  <si>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</si>
  <si>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</si>
  <si>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</si>
  <si>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</si>
  <si>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</si>
  <si>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</si>
  <si>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</si>
  <si>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</si>
  <si>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</si>
  <si>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</si>
  <si>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</si>
  <si>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</si>
  <si>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</si>
  <si>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</si>
  <si>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</si>
  <si>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0৮/06/2023</t>
  </si>
  <si>
    <t>0৭/07/2022</t>
  </si>
  <si>
    <t xml:space="preserve"> আটা (খোলা),সয়াবিন তৈল (বোতলজাত), পাম সুপার,  সয়াবিন তৈল (ক্যান-৫লি.)</t>
  </si>
  <si>
    <t>বেগুন, কাচাঁপেঁপে</t>
  </si>
  <si>
    <t xml:space="preserve"> টমেটো ,আলু, মিষ্টিকুমড়া,  ঢেঁড়স,  কাঁচামরিচ</t>
  </si>
  <si>
    <t xml:space="preserve">রুই মাছ, কাতল মাছ, মোরগ-মুরগি(দেশি), ডিম-হাঁস, ডিম-মুরগি </t>
  </si>
  <si>
    <t>চিনি</t>
  </si>
  <si>
    <t>স্মারক নং 12.02.9100.700.16.025.16.৫২৬</t>
  </si>
  <si>
    <t>১০/07/2023 খ্রি:।</t>
  </si>
  <si>
    <t>১০/07/2023</t>
  </si>
  <si>
    <t xml:space="preserve">মোরগ-মুরগি(কক/সোনালী), মুরগি ( ব্রয়লার) </t>
  </si>
  <si>
    <t>চাল-সরু(নাজির), মুগ ডাল,   রসুন (দেশি), রসুন (আমদাঃ)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</si>
</sst>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b/>
      <sz val="9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8" fillId="0" borderId="0" xfId="0" applyFont="1" applyBorder="1" applyAlignment="1">
      <alignment vertical="center"/>
    </xf>
    <xf numFmtId="2" fontId="58" fillId="0" borderId="0" xfId="0" applyNumberFormat="1" applyFont="1" applyBorder="1" applyAlignment="1">
      <alignment vertical="center"/>
    </xf>
    <xf numFmtId="2" fontId="58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5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left" vertical="top"/>
    </xf>
    <xf numFmtId="2" fontId="11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 quotePrefix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5" fillId="34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1" fillId="0" borderId="17" xfId="52" applyFont="1" applyBorder="1" applyAlignment="1" applyProtection="1">
      <alignment horizontal="center" vertical="top" wrapText="1"/>
      <protection/>
    </xf>
    <xf numFmtId="0" fontId="61" fillId="0" borderId="19" xfId="52" applyFont="1" applyBorder="1" applyAlignment="1" applyProtection="1">
      <alignment horizontal="center" vertical="top" wrapText="1"/>
      <protection/>
    </xf>
    <xf numFmtId="0" fontId="61" fillId="0" borderId="18" xfId="52" applyFont="1" applyBorder="1" applyAlignment="1" applyProtection="1">
      <alignment horizontal="center" vertical="top" wrapText="1"/>
      <protection/>
    </xf>
    <xf numFmtId="0" fontId="57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371475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46847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63</xdr:row>
      <xdr:rowOff>0</xdr:rowOff>
    </xdr:from>
    <xdr:to>
      <xdr:col>12</xdr:col>
      <xdr:colOff>238125</xdr:colOff>
      <xdr:row>64</xdr:row>
      <xdr:rowOff>200025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4525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00390625" style="1" customWidth="1"/>
    <col min="11" max="11" width="8.00390625" style="1" customWidth="1"/>
    <col min="12" max="12" width="1.421875" style="1" customWidth="1"/>
    <col min="13" max="13" width="7.140625" style="1" customWidth="1"/>
    <col min="14" max="14" width="8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8" t="s">
        <v>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s="12" customFormat="1" ht="15.75" customHeight="1">
      <c r="A2" s="98" t="s">
        <v>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12" customFormat="1" ht="15.75" customHeight="1">
      <c r="A3" s="58"/>
      <c r="B3" s="58"/>
      <c r="C3" s="58"/>
      <c r="D3" s="98" t="s">
        <v>77</v>
      </c>
      <c r="E3" s="98"/>
      <c r="F3" s="98"/>
      <c r="G3" s="98"/>
      <c r="H3" s="98"/>
      <c r="I3" s="98"/>
      <c r="J3" s="58"/>
      <c r="K3" s="58"/>
      <c r="L3" s="58"/>
      <c r="M3" s="58"/>
      <c r="N3" s="58"/>
    </row>
    <row r="4" spans="1:14" s="12" customFormat="1" ht="15.75" customHeight="1">
      <c r="A4" s="133" t="s">
        <v>66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8" s="12" customFormat="1" ht="18" customHeight="1">
      <c r="A5" s="144" t="s">
        <v>33</v>
      </c>
      <c r="B5" s="144"/>
      <c r="C5" s="144"/>
      <c r="D5" s="144"/>
      <c r="E5" s="144"/>
      <c r="F5" s="144"/>
      <c r="H5" s="51"/>
    </row>
    <row r="6" spans="1:14" s="12" customFormat="1" ht="18.75" customHeight="1">
      <c r="A6" s="134" t="s">
        <v>68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s="12" customFormat="1" ht="15.75" customHeight="1">
      <c r="A7" s="110" t="s">
        <v>88</v>
      </c>
      <c r="B7" s="110"/>
      <c r="C7" s="110"/>
      <c r="D7" s="110"/>
      <c r="E7" s="110"/>
      <c r="F7" s="110"/>
      <c r="H7" s="31"/>
      <c r="I7" s="23"/>
      <c r="J7" s="145" t="s">
        <v>89</v>
      </c>
      <c r="K7" s="146"/>
      <c r="L7" s="146"/>
      <c r="M7" s="146"/>
      <c r="N7" s="146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7" t="s">
        <v>27</v>
      </c>
      <c r="L8" s="147"/>
      <c r="M8" s="147"/>
      <c r="N8" s="147"/>
    </row>
    <row r="9" spans="1:17" ht="12" customHeight="1">
      <c r="A9" s="124" t="s">
        <v>45</v>
      </c>
      <c r="B9" s="135" t="s">
        <v>0</v>
      </c>
      <c r="C9" s="124" t="s">
        <v>3</v>
      </c>
      <c r="D9" s="82" t="s">
        <v>29</v>
      </c>
      <c r="E9" s="83"/>
      <c r="F9" s="84"/>
      <c r="G9" s="82" t="s">
        <v>25</v>
      </c>
      <c r="H9" s="83"/>
      <c r="I9" s="84"/>
      <c r="J9" s="115" t="s">
        <v>36</v>
      </c>
      <c r="K9" s="103" t="s">
        <v>26</v>
      </c>
      <c r="L9" s="104"/>
      <c r="M9" s="105"/>
      <c r="N9" s="115" t="s">
        <v>37</v>
      </c>
      <c r="Q9" s="65"/>
    </row>
    <row r="10" spans="1:14" ht="22.5" customHeight="1">
      <c r="A10" s="125"/>
      <c r="B10" s="136"/>
      <c r="C10" s="125"/>
      <c r="D10" s="85"/>
      <c r="E10" s="86"/>
      <c r="F10" s="87"/>
      <c r="G10" s="85"/>
      <c r="H10" s="86"/>
      <c r="I10" s="87"/>
      <c r="J10" s="116"/>
      <c r="K10" s="106"/>
      <c r="L10" s="107"/>
      <c r="M10" s="108"/>
      <c r="N10" s="116"/>
    </row>
    <row r="11" spans="1:16" ht="14.25" customHeight="1">
      <c r="A11" s="126"/>
      <c r="B11" s="137"/>
      <c r="C11" s="126"/>
      <c r="D11" s="130" t="s">
        <v>90</v>
      </c>
      <c r="E11" s="131"/>
      <c r="F11" s="132"/>
      <c r="G11" s="130" t="s">
        <v>81</v>
      </c>
      <c r="H11" s="131"/>
      <c r="I11" s="132"/>
      <c r="J11" s="117"/>
      <c r="K11" s="118" t="s">
        <v>82</v>
      </c>
      <c r="L11" s="119"/>
      <c r="M11" s="120"/>
      <c r="N11" s="117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75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4.72972972972973</v>
      </c>
      <c r="K12" s="22">
        <v>72</v>
      </c>
      <c r="L12" s="30" t="s">
        <v>5</v>
      </c>
      <c r="M12" s="22">
        <v>74</v>
      </c>
      <c r="N12" s="25">
        <f>((D12+F12)/2-(K12+M12)/2)/((K12+M12)/2)*100</f>
        <v>6.164383561643835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52</v>
      </c>
      <c r="L16" s="30" t="s">
        <v>5</v>
      </c>
      <c r="M16" s="22">
        <v>56</v>
      </c>
      <c r="N16" s="25">
        <f t="shared" si="1"/>
        <v>23.14814814814815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36</v>
      </c>
      <c r="L17" s="30" t="s">
        <v>5</v>
      </c>
      <c r="M17" s="22">
        <v>40</v>
      </c>
      <c r="N17" s="25">
        <f t="shared" si="1"/>
        <v>48.68421052631579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90</v>
      </c>
      <c r="H18" s="30" t="s">
        <v>5</v>
      </c>
      <c r="I18" s="34">
        <v>150</v>
      </c>
      <c r="J18" s="24">
        <f t="shared" si="0"/>
        <v>0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110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11.627906976744185</v>
      </c>
      <c r="K19" s="22">
        <v>125</v>
      </c>
      <c r="L19" s="30" t="s">
        <v>5</v>
      </c>
      <c r="M19" s="22">
        <v>130</v>
      </c>
      <c r="N19" s="25">
        <f t="shared" si="1"/>
        <v>-5.88235294117647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189</v>
      </c>
      <c r="G21" s="33">
        <v>185</v>
      </c>
      <c r="H21" s="30" t="s">
        <v>5</v>
      </c>
      <c r="I21" s="34">
        <v>198</v>
      </c>
      <c r="J21" s="24">
        <f t="shared" si="0"/>
        <v>-2.3498694516971277</v>
      </c>
      <c r="K21" s="22">
        <v>196</v>
      </c>
      <c r="L21" s="30" t="s">
        <v>5</v>
      </c>
      <c r="M21" s="22">
        <v>199</v>
      </c>
      <c r="N21" s="25">
        <f t="shared" si="1"/>
        <v>-5.3164556962025316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136</v>
      </c>
      <c r="H22" s="30" t="s">
        <v>5</v>
      </c>
      <c r="I22" s="34">
        <v>143</v>
      </c>
      <c r="J22" s="24">
        <f t="shared" si="0"/>
        <v>-4.659498207885305</v>
      </c>
      <c r="K22" s="22">
        <v>172</v>
      </c>
      <c r="L22" s="30" t="s">
        <v>5</v>
      </c>
      <c r="M22" s="22">
        <v>180</v>
      </c>
      <c r="N22" s="25">
        <f t="shared" si="1"/>
        <v>-24.431818181818183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890</v>
      </c>
      <c r="G23" s="33">
        <v>880</v>
      </c>
      <c r="H23" s="30" t="s">
        <v>5</v>
      </c>
      <c r="I23" s="34">
        <v>950</v>
      </c>
      <c r="J23" s="24">
        <f t="shared" si="0"/>
        <v>-3.278688524590164</v>
      </c>
      <c r="K23" s="22">
        <v>980</v>
      </c>
      <c r="L23" s="30" t="s">
        <v>5</v>
      </c>
      <c r="M23" s="22">
        <v>985</v>
      </c>
      <c r="N23" s="25">
        <f t="shared" si="1"/>
        <v>-9.923664122137405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0</v>
      </c>
      <c r="E24" s="66" t="s">
        <v>5</v>
      </c>
      <c r="F24" s="22">
        <v>0</v>
      </c>
      <c r="G24" s="33">
        <v>60</v>
      </c>
      <c r="H24" s="30" t="s">
        <v>5</v>
      </c>
      <c r="I24" s="34">
        <v>70</v>
      </c>
      <c r="J24" s="24">
        <f t="shared" si="0"/>
        <v>-100</v>
      </c>
      <c r="K24" s="22">
        <v>40</v>
      </c>
      <c r="L24" s="30">
        <v>0</v>
      </c>
      <c r="M24" s="22">
        <v>45</v>
      </c>
      <c r="N24" s="24">
        <f t="shared" si="1"/>
        <v>-100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45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40</v>
      </c>
      <c r="L25" s="30" t="s">
        <v>5</v>
      </c>
      <c r="M25" s="22">
        <v>42</v>
      </c>
      <c r="N25" s="24">
        <f t="shared" si="1"/>
        <v>3.6585365853658534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130</v>
      </c>
      <c r="E26" s="30" t="s">
        <v>5</v>
      </c>
      <c r="F26" s="22">
        <v>150</v>
      </c>
      <c r="G26" s="33">
        <v>100</v>
      </c>
      <c r="H26" s="30" t="s">
        <v>5</v>
      </c>
      <c r="I26" s="34">
        <v>120</v>
      </c>
      <c r="J26" s="24">
        <f t="shared" si="0"/>
        <v>27.27272727272727</v>
      </c>
      <c r="K26" s="22">
        <v>60</v>
      </c>
      <c r="L26" s="30" t="s">
        <v>5</v>
      </c>
      <c r="M26" s="22">
        <v>65</v>
      </c>
      <c r="N26" s="24">
        <f t="shared" si="1"/>
        <v>124</v>
      </c>
    </row>
    <row r="27" spans="1:14" ht="17.25" customHeight="1">
      <c r="A27" s="35">
        <v>16</v>
      </c>
      <c r="B27" s="28" t="s">
        <v>31</v>
      </c>
      <c r="C27" s="35" t="s">
        <v>6</v>
      </c>
      <c r="D27" s="59">
        <v>210</v>
      </c>
      <c r="E27" s="70" t="s">
        <v>5</v>
      </c>
      <c r="F27" s="59">
        <v>220</v>
      </c>
      <c r="G27" s="33">
        <v>140</v>
      </c>
      <c r="H27" s="30" t="s">
        <v>5</v>
      </c>
      <c r="I27" s="34">
        <v>150</v>
      </c>
      <c r="J27" s="24">
        <f t="shared" si="0"/>
        <v>48.275862068965516</v>
      </c>
      <c r="K27" s="22">
        <v>110</v>
      </c>
      <c r="L27" s="30" t="s">
        <v>5</v>
      </c>
      <c r="M27" s="22">
        <v>120</v>
      </c>
      <c r="N27" s="24">
        <f t="shared" si="1"/>
        <v>86.95652173913044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59">
        <v>250</v>
      </c>
      <c r="E29" s="70" t="s">
        <v>5</v>
      </c>
      <c r="F29" s="59">
        <v>280</v>
      </c>
      <c r="G29" s="33">
        <v>250</v>
      </c>
      <c r="H29" s="30" t="s">
        <v>5</v>
      </c>
      <c r="I29" s="34">
        <v>280</v>
      </c>
      <c r="J29" s="24">
        <f t="shared" si="0"/>
        <v>0</v>
      </c>
      <c r="K29" s="22">
        <v>80</v>
      </c>
      <c r="L29" s="30" t="s">
        <v>5</v>
      </c>
      <c r="M29" s="22">
        <v>90</v>
      </c>
      <c r="N29" s="24">
        <f t="shared" si="1"/>
        <v>211.76470588235296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70</v>
      </c>
      <c r="E30" s="30" t="s">
        <v>5</v>
      </c>
      <c r="F30" s="22">
        <v>80</v>
      </c>
      <c r="G30" s="33">
        <v>30</v>
      </c>
      <c r="H30" s="30" t="s">
        <v>5</v>
      </c>
      <c r="I30" s="34">
        <v>40</v>
      </c>
      <c r="J30" s="24">
        <f t="shared" si="0"/>
        <v>114.28571428571428</v>
      </c>
      <c r="K30" s="22">
        <v>130</v>
      </c>
      <c r="L30" s="30" t="s">
        <v>5</v>
      </c>
      <c r="M30" s="22">
        <v>150</v>
      </c>
      <c r="N30" s="71">
        <f t="shared" si="1"/>
        <v>-46.42857142857143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38</v>
      </c>
      <c r="E31" s="30"/>
      <c r="F31" s="22">
        <v>42</v>
      </c>
      <c r="G31" s="33">
        <v>35</v>
      </c>
      <c r="H31" s="30"/>
      <c r="I31" s="34">
        <v>38</v>
      </c>
      <c r="J31" s="24">
        <f t="shared" si="0"/>
        <v>9.58904109589041</v>
      </c>
      <c r="K31" s="22">
        <v>24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35</v>
      </c>
      <c r="G32" s="33">
        <v>30</v>
      </c>
      <c r="H32" s="30">
        <v>60</v>
      </c>
      <c r="I32" s="34">
        <v>40</v>
      </c>
      <c r="J32" s="24">
        <f t="shared" si="0"/>
        <v>-7.142857142857142</v>
      </c>
      <c r="K32" s="22">
        <v>45</v>
      </c>
      <c r="L32" s="30" t="s">
        <v>5</v>
      </c>
      <c r="M32" s="22">
        <v>50</v>
      </c>
      <c r="N32" s="24">
        <f aca="true" t="shared" si="2" ref="N32:N49">((D32+F32)/2-(K32+M32)/2)/((K32+M32)/2)*100</f>
        <v>-31.57894736842105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35</v>
      </c>
      <c r="E33" s="30" t="s">
        <v>5</v>
      </c>
      <c r="F33" s="22">
        <v>40</v>
      </c>
      <c r="G33" s="33">
        <v>40</v>
      </c>
      <c r="H33" s="30" t="s">
        <v>5</v>
      </c>
      <c r="I33" s="34">
        <v>45</v>
      </c>
      <c r="J33" s="24">
        <f t="shared" si="0"/>
        <v>-11.76470588235294</v>
      </c>
      <c r="K33" s="22">
        <v>28</v>
      </c>
      <c r="L33" s="30" t="s">
        <v>5</v>
      </c>
      <c r="M33" s="22">
        <v>30</v>
      </c>
      <c r="N33" s="24">
        <f t="shared" si="2"/>
        <v>29.310344827586203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40</v>
      </c>
      <c r="E34" s="30" t="s">
        <v>5</v>
      </c>
      <c r="F34" s="22">
        <v>50</v>
      </c>
      <c r="G34" s="33">
        <v>25</v>
      </c>
      <c r="H34" s="30" t="s">
        <v>5</v>
      </c>
      <c r="I34" s="34">
        <v>30</v>
      </c>
      <c r="J34" s="24">
        <f t="shared" si="0"/>
        <v>63.63636363636363</v>
      </c>
      <c r="K34" s="22">
        <v>20</v>
      </c>
      <c r="L34" s="30" t="s">
        <v>5</v>
      </c>
      <c r="M34" s="22">
        <v>25</v>
      </c>
      <c r="N34" s="24">
        <f t="shared" si="2"/>
        <v>100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20</v>
      </c>
      <c r="H35" s="30">
        <v>50</v>
      </c>
      <c r="I35" s="34">
        <v>30</v>
      </c>
      <c r="J35" s="24">
        <f t="shared" si="0"/>
        <v>50</v>
      </c>
      <c r="K35" s="22">
        <v>28</v>
      </c>
      <c r="L35" s="30" t="s">
        <v>5</v>
      </c>
      <c r="M35" s="22">
        <v>30</v>
      </c>
      <c r="N35" s="24">
        <f t="shared" si="2"/>
        <v>29.310344827586203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450</v>
      </c>
      <c r="E36" s="30" t="s">
        <v>5</v>
      </c>
      <c r="F36" s="76">
        <v>500</v>
      </c>
      <c r="G36" s="33">
        <v>80</v>
      </c>
      <c r="H36" s="30" t="s">
        <v>5</v>
      </c>
      <c r="I36" s="34">
        <v>100</v>
      </c>
      <c r="J36" s="24">
        <f t="shared" si="0"/>
        <v>427.77777777777777</v>
      </c>
      <c r="K36" s="22">
        <v>120</v>
      </c>
      <c r="L36" s="30" t="s">
        <v>5</v>
      </c>
      <c r="M36" s="22">
        <v>140</v>
      </c>
      <c r="N36" s="24">
        <f t="shared" si="2"/>
        <v>265.38461538461536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350</v>
      </c>
      <c r="E37" s="30" t="s">
        <v>5</v>
      </c>
      <c r="F37" s="59">
        <v>400</v>
      </c>
      <c r="G37" s="33">
        <v>340</v>
      </c>
      <c r="H37" s="30" t="s">
        <v>5</v>
      </c>
      <c r="I37" s="34">
        <v>380</v>
      </c>
      <c r="J37" s="24">
        <f t="shared" si="0"/>
        <v>4.166666666666666</v>
      </c>
      <c r="K37" s="22">
        <v>240</v>
      </c>
      <c r="L37" s="30" t="s">
        <v>5</v>
      </c>
      <c r="M37" s="22">
        <v>325</v>
      </c>
      <c r="N37" s="24">
        <f t="shared" si="2"/>
        <v>32.743362831858406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350</v>
      </c>
      <c r="E38" s="70" t="s">
        <v>5</v>
      </c>
      <c r="F38" s="59">
        <v>380</v>
      </c>
      <c r="G38" s="33">
        <v>320</v>
      </c>
      <c r="H38" s="30" t="s">
        <v>5</v>
      </c>
      <c r="I38" s="34">
        <v>370</v>
      </c>
      <c r="J38" s="24">
        <f t="shared" si="0"/>
        <v>5.797101449275362</v>
      </c>
      <c r="K38" s="22">
        <v>220</v>
      </c>
      <c r="L38" s="30" t="s">
        <v>5</v>
      </c>
      <c r="M38" s="22">
        <v>300</v>
      </c>
      <c r="N38" s="24">
        <f t="shared" si="2"/>
        <v>40.38461538461539</v>
      </c>
    </row>
    <row r="39" spans="1:14" ht="17.25" customHeight="1">
      <c r="A39" s="63">
        <v>27</v>
      </c>
      <c r="B39" s="28" t="s">
        <v>51</v>
      </c>
      <c r="C39" s="35" t="s">
        <v>6</v>
      </c>
      <c r="D39" s="77">
        <v>1200</v>
      </c>
      <c r="E39" s="78" t="s">
        <v>5</v>
      </c>
      <c r="F39" s="77">
        <v>2000</v>
      </c>
      <c r="G39" s="33">
        <v>0</v>
      </c>
      <c r="H39" s="30" t="e">
        <f>-I40:J40</f>
        <v>#VALUE!</v>
      </c>
      <c r="I39" s="60">
        <v>0</v>
      </c>
      <c r="J39" s="24" t="e">
        <f>((D39+F39)/2-(G39+I39)/2)/((G39+I39)/2)*100</f>
        <v>#DIV/0!</v>
      </c>
      <c r="K39" s="22">
        <v>900</v>
      </c>
      <c r="L39" s="30" t="s">
        <v>5</v>
      </c>
      <c r="M39" s="59">
        <v>1200</v>
      </c>
      <c r="N39" s="24">
        <f t="shared" si="2"/>
        <v>52.38095238095239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59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110</v>
      </c>
      <c r="L40" s="30" t="s">
        <v>5</v>
      </c>
      <c r="M40" s="22">
        <v>120</v>
      </c>
      <c r="N40" s="24">
        <f t="shared" si="2"/>
        <v>52.17391304347826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600</v>
      </c>
      <c r="E42" s="30" t="s">
        <v>5</v>
      </c>
      <c r="F42" s="59">
        <v>650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8.695652173913043</v>
      </c>
      <c r="K42" s="22">
        <v>500</v>
      </c>
      <c r="L42" s="30" t="s">
        <v>5</v>
      </c>
      <c r="M42" s="22">
        <v>600</v>
      </c>
      <c r="N42" s="24">
        <f t="shared" si="2"/>
        <v>13.636363636363635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250</v>
      </c>
      <c r="E43" s="70" t="s">
        <v>5</v>
      </c>
      <c r="F43" s="59">
        <v>300</v>
      </c>
      <c r="G43" s="33">
        <v>290</v>
      </c>
      <c r="H43" s="30" t="s">
        <v>5</v>
      </c>
      <c r="I43" s="34">
        <v>300</v>
      </c>
      <c r="J43" s="24">
        <f t="shared" si="0"/>
        <v>-6.779661016949152</v>
      </c>
      <c r="K43" s="22">
        <v>260</v>
      </c>
      <c r="L43" s="30" t="s">
        <v>5</v>
      </c>
      <c r="M43" s="22">
        <v>270</v>
      </c>
      <c r="N43" s="24">
        <f t="shared" si="2"/>
        <v>3.7735849056603774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155</v>
      </c>
      <c r="E44" s="30" t="s">
        <v>5</v>
      </c>
      <c r="F44" s="22">
        <v>165</v>
      </c>
      <c r="G44" s="33">
        <v>180</v>
      </c>
      <c r="H44" s="30" t="s">
        <v>5</v>
      </c>
      <c r="I44" s="34">
        <v>190</v>
      </c>
      <c r="J44" s="24">
        <f t="shared" si="0"/>
        <v>-13.513513513513514</v>
      </c>
      <c r="K44" s="22">
        <v>135</v>
      </c>
      <c r="L44" s="30" t="s">
        <v>5</v>
      </c>
      <c r="M44" s="22">
        <v>140</v>
      </c>
      <c r="N44" s="24">
        <f t="shared" si="2"/>
        <v>16.363636363636363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60</v>
      </c>
      <c r="E45" s="30" t="s">
        <v>5</v>
      </c>
      <c r="F45" s="22">
        <v>65</v>
      </c>
      <c r="G45" s="33">
        <v>50</v>
      </c>
      <c r="H45" s="30" t="s">
        <v>5</v>
      </c>
      <c r="I45" s="34">
        <v>55</v>
      </c>
      <c r="J45" s="24">
        <f t="shared" si="0"/>
        <v>19.047619047619047</v>
      </c>
      <c r="K45" s="22">
        <v>50</v>
      </c>
      <c r="L45" s="30" t="s">
        <v>5</v>
      </c>
      <c r="M45" s="22">
        <v>54</v>
      </c>
      <c r="N45" s="24">
        <f t="shared" si="2"/>
        <v>20.192307692307693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48</v>
      </c>
      <c r="E46" s="30" t="s">
        <v>5</v>
      </c>
      <c r="F46" s="22">
        <v>50</v>
      </c>
      <c r="G46" s="33">
        <v>44</v>
      </c>
      <c r="H46" s="30" t="s">
        <v>5</v>
      </c>
      <c r="I46" s="34">
        <v>46</v>
      </c>
      <c r="J46" s="24">
        <f t="shared" si="0"/>
        <v>8.88888888888889</v>
      </c>
      <c r="K46" s="22">
        <v>40</v>
      </c>
      <c r="L46" s="30" t="s">
        <v>5</v>
      </c>
      <c r="M46" s="22">
        <v>42</v>
      </c>
      <c r="N46" s="24">
        <f t="shared" si="2"/>
        <v>19.51219512195122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115</v>
      </c>
      <c r="E47" s="30" t="s">
        <v>5</v>
      </c>
      <c r="F47" s="22">
        <v>120</v>
      </c>
      <c r="G47" s="33">
        <v>105</v>
      </c>
      <c r="H47" s="30" t="s">
        <v>5</v>
      </c>
      <c r="I47" s="34">
        <v>125</v>
      </c>
      <c r="J47" s="24">
        <f t="shared" si="0"/>
        <v>2.1739130434782608</v>
      </c>
      <c r="K47" s="22">
        <v>78</v>
      </c>
      <c r="L47" s="30" t="s">
        <v>5</v>
      </c>
      <c r="M47" s="22">
        <v>80</v>
      </c>
      <c r="N47" s="24">
        <f t="shared" si="2"/>
        <v>48.734177215189874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.5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88" t="s">
        <v>28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8" t="s">
        <v>11</v>
      </c>
      <c r="B55" s="139"/>
      <c r="C55" s="139"/>
      <c r="D55" s="139"/>
      <c r="E55" s="139"/>
      <c r="F55" s="140"/>
      <c r="G55" s="121" t="s">
        <v>12</v>
      </c>
      <c r="H55" s="122"/>
      <c r="I55" s="122"/>
      <c r="J55" s="122"/>
      <c r="K55" s="122"/>
      <c r="L55" s="122"/>
      <c r="M55" s="122"/>
      <c r="N55" s="123"/>
    </row>
    <row r="56" spans="1:16" ht="19.5" customHeight="1">
      <c r="A56" s="150" t="s">
        <v>0</v>
      </c>
      <c r="B56" s="151"/>
      <c r="C56" s="141" t="s">
        <v>13</v>
      </c>
      <c r="D56" s="142"/>
      <c r="E56" s="142"/>
      <c r="F56" s="143"/>
      <c r="G56" s="100" t="s">
        <v>0</v>
      </c>
      <c r="H56" s="101"/>
      <c r="I56" s="101"/>
      <c r="J56" s="102"/>
      <c r="K56" s="94" t="s">
        <v>14</v>
      </c>
      <c r="L56" s="95"/>
      <c r="M56" s="95"/>
      <c r="N56" s="96"/>
      <c r="P56" s="73"/>
    </row>
    <row r="57" spans="1:14" ht="50.25" customHeight="1">
      <c r="A57" s="111" t="s">
        <v>83</v>
      </c>
      <c r="B57" s="112"/>
      <c r="C57" s="79" t="s">
        <v>63</v>
      </c>
      <c r="D57" s="80"/>
      <c r="E57" s="80"/>
      <c r="F57" s="81"/>
      <c r="G57" s="127" t="s">
        <v>92</v>
      </c>
      <c r="H57" s="128"/>
      <c r="I57" s="128"/>
      <c r="J57" s="129"/>
      <c r="K57" s="79" t="s">
        <v>62</v>
      </c>
      <c r="L57" s="80"/>
      <c r="M57" s="80"/>
      <c r="N57" s="81"/>
    </row>
    <row r="58" spans="1:14" ht="41.25" customHeight="1">
      <c r="A58" s="92" t="s">
        <v>84</v>
      </c>
      <c r="B58" s="93"/>
      <c r="C58" s="79" t="s">
        <v>43</v>
      </c>
      <c r="D58" s="80"/>
      <c r="E58" s="80"/>
      <c r="F58" s="81"/>
      <c r="G58" s="89" t="s">
        <v>85</v>
      </c>
      <c r="H58" s="90"/>
      <c r="I58" s="90"/>
      <c r="J58" s="91"/>
      <c r="K58" s="79" t="s">
        <v>75</v>
      </c>
      <c r="L58" s="80"/>
      <c r="M58" s="80"/>
      <c r="N58" s="81"/>
    </row>
    <row r="59" spans="1:14" ht="45" customHeight="1">
      <c r="A59" s="148" t="s">
        <v>91</v>
      </c>
      <c r="B59" s="149"/>
      <c r="C59" s="79" t="s">
        <v>6</v>
      </c>
      <c r="D59" s="80"/>
      <c r="E59" s="80"/>
      <c r="F59" s="81"/>
      <c r="G59" s="89" t="s">
        <v>86</v>
      </c>
      <c r="H59" s="90"/>
      <c r="I59" s="90"/>
      <c r="J59" s="91"/>
      <c r="K59" s="79" t="s">
        <v>6</v>
      </c>
      <c r="L59" s="80"/>
      <c r="M59" s="80"/>
      <c r="N59" s="81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7" t="s">
        <v>87</v>
      </c>
      <c r="H60" s="128"/>
      <c r="I60" s="128"/>
      <c r="J60" s="129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9" t="s">
        <v>34</v>
      </c>
      <c r="B63" s="109"/>
      <c r="C63" s="109"/>
      <c r="D63" s="109"/>
      <c r="E63" s="109"/>
      <c r="F63" s="109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3" t="s">
        <v>44</v>
      </c>
      <c r="L65" s="113"/>
      <c r="M65" s="113"/>
      <c r="N65" s="52"/>
    </row>
    <row r="66" spans="9:14" ht="18">
      <c r="I66" s="50"/>
      <c r="J66" s="114" t="s">
        <v>58</v>
      </c>
      <c r="K66" s="114"/>
      <c r="L66" s="114"/>
      <c r="M66" s="114"/>
      <c r="N66" s="114"/>
    </row>
    <row r="67" spans="9:14" ht="19.5">
      <c r="I67" s="50"/>
      <c r="J67" s="99" t="s">
        <v>76</v>
      </c>
      <c r="K67" s="99"/>
      <c r="L67" s="99"/>
      <c r="M67" s="99"/>
      <c r="N67" s="99"/>
    </row>
    <row r="68" spans="1:14" ht="19.5">
      <c r="A68" s="75"/>
      <c r="B68" s="75" t="s">
        <v>53</v>
      </c>
      <c r="C68" s="75"/>
      <c r="D68" s="75"/>
      <c r="E68" s="75"/>
      <c r="F68" s="75"/>
      <c r="G68" s="75"/>
      <c r="I68" s="50"/>
      <c r="J68" s="97"/>
      <c r="K68" s="97"/>
      <c r="L68" s="97"/>
      <c r="M68" s="97"/>
      <c r="N68" s="97"/>
    </row>
    <row r="69" spans="1:14" ht="19.5">
      <c r="A69" s="75"/>
      <c r="B69" s="75" t="s">
        <v>41</v>
      </c>
      <c r="C69" s="75"/>
      <c r="D69" s="75"/>
      <c r="E69" s="75"/>
      <c r="F69" s="75"/>
      <c r="G69" s="75"/>
      <c r="I69" s="50"/>
      <c r="J69" s="97"/>
      <c r="K69" s="97"/>
      <c r="L69" s="97"/>
      <c r="M69" s="97"/>
      <c r="N69" s="97"/>
    </row>
    <row r="70" spans="1:14" ht="19.5">
      <c r="A70" s="75"/>
      <c r="B70" s="75" t="s">
        <v>40</v>
      </c>
      <c r="C70" s="75"/>
      <c r="D70" s="75"/>
      <c r="E70" s="75"/>
      <c r="F70" s="75"/>
      <c r="G70" s="75"/>
      <c r="I70" s="50"/>
      <c r="J70" s="97"/>
      <c r="K70" s="97"/>
      <c r="L70" s="97"/>
      <c r="M70" s="97"/>
      <c r="N70" s="97"/>
    </row>
    <row r="71" spans="1:9" ht="19.5">
      <c r="A71" s="75"/>
      <c r="B71" s="75" t="s">
        <v>39</v>
      </c>
      <c r="C71" s="75"/>
      <c r="D71" s="75"/>
      <c r="E71" s="75"/>
      <c r="F71" s="75"/>
      <c r="G71" s="75"/>
      <c r="H71" s="74"/>
      <c r="I71" s="50"/>
    </row>
    <row r="72" spans="1:7" ht="19.5">
      <c r="A72" s="75"/>
      <c r="B72" s="75" t="s">
        <v>42</v>
      </c>
      <c r="C72" s="75"/>
      <c r="D72" s="75"/>
      <c r="E72" s="75"/>
      <c r="F72" s="75"/>
      <c r="G72" s="75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2023-06-20T05:38:10Z</cp:lastPrinted>
  <dcterms:created xsi:type="dcterms:W3CDTF">2020-07-12T06:32:53Z</dcterms:created>
  <dcterms:modified xsi:type="dcterms:W3CDTF">2023-07-10T06:39:27Z</dcterms:modified>
  <cp:category/>
  <cp:version/>
  <cp:contentType/>
  <cp:contentStatus/>
</cp:coreProperties>
</file>