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<sst xmlns="http://schemas.openxmlformats.org/spreadsheetml/2006/main" count="293" uniqueCount="91">
  <si>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</si>
  <si>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</si>
  <si>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</si>
  <si>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</si>
  <si>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</si>
  <si>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</si>
  <si>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</si>
  <si>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</si>
  <si>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</si>
  <si>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</si>
  <si>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</si>
  <si>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</si>
  <si>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</si>
  <si>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</si>
  <si>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</si>
  <si>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</si>
  <si>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</si>
  <si>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</si>
  <si>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</si>
  <si>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</si>
  <si>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</si>
  <si>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</si>
  <si>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</si>
  <si>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</si>
  <si>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</si>
  <si>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</si>
  <si>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</si>
  <si>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</si>
  <si>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</si>
  <si>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</si>
  <si>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</si>
  <si>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</si>
  <si>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</si>
  <si>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</si>
  <si>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</si>
  <si>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</si>
  <si>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</si>
  <si>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</si>
  <si>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</si>
  <si>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</si>
  <si>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</si>
  <si>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</si>
  <si>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</si>
  <si>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</si>
  <si>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</si>
  <si>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</si>
  <si>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</si>
  <si>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</si>
  <si>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</si>
  <si>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</si>
  <si>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</si>
  <si>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</si>
  <si>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</si>
  <si>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</si>
  <si>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</si>
  <si>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</si>
  <si>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</si>
  <si>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</si>
  <si>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</si>
  <si>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</si>
  <si>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</si>
  <si>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</si>
  <si>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</si>
  <si>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</si>
  <si>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</si>
  <si>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</si>
  <si>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</si>
  <si>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</si>
  <si>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>উচ্ছে/করল্লা</t>
  </si>
  <si>
    <t xml:space="preserve">      ফোনঃ ০1723-507607।</t>
  </si>
  <si>
    <t>জালি (চালকুমড়া)</t>
  </si>
  <si>
    <t xml:space="preserve">কচুর লতি </t>
  </si>
  <si>
    <t>পাইকারী মূল্য বৃদ্ধি পাওয়ায় খুচরা মূল্য বৃদ্ধি পেয়েছে।</t>
  </si>
  <si>
    <t>কাঁচা মরিচ</t>
  </si>
  <si>
    <t>০৩। মোরগ-মুরগি (কক/সোনালী) জ্যান্ত।</t>
  </si>
  <si>
    <t xml:space="preserve"> পাইকারী মূল্য হ্রাস পাওয়ায় খুচরা মূল্য হ্রাস পেয়েছে।</t>
  </si>
  <si>
    <r>
      <t>আজকের
১2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</si>
  <si>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t>স্মারক নং-১২.০২.০০০০.০১৯.১৬.০০১.২0-377</t>
  </si>
  <si>
    <t>তারিখঃ ১2/07/২০২3 খ্রিঃ।</t>
  </si>
  <si>
    <r>
      <t xml:space="preserve">গত </t>
    </r>
    <r>
      <rPr>
        <sz val="11"/>
        <color indexed="10"/>
        <rFont val="NikoshBAN"/>
        <family val="0"/>
      </rPr>
      <t xml:space="preserve">
12/06/২০২3 </t>
    </r>
    <r>
      <rPr>
        <sz val="11"/>
        <rFont val="NikoshBAN"/>
        <family val="0"/>
      </rPr>
      <t>তারিখের খুচরা বাজারদর</t>
    </r>
  </si>
  <si>
    <t>আজকের (১2/07/২০২3) তারিখের সাথে গত   (12/06/২০২3) তারিখের বাজারদরের হ্রাস/বৃদ্ধি (%)</t>
  </si>
  <si>
    <r>
      <t>গত বছরের
12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</si>
  <si>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(১2/07/২০২3) তারিখের সাথে গত বছর  (12/07/২০২২) তারিখের বাজারদরের হ্রাস/বৃদ্ধি (%</t>
    </r>
  </si>
  <si>
    <t>গত 11/07/২০২3 খ্রিঃ তারিখের তুলনায় আজ ১2/07/2023 খ্রিঃ তারিখে যে সকল পণ্যের খুচরা বাজার মূল্য হ্রাস/বৃদ্ধি পেয়েছে তার বিবরণ:</t>
  </si>
  <si>
    <t xml:space="preserve">    ১2/07/২০২3</t>
  </si>
  <si>
    <t>০১। মসলাঃ পিঁয়াজ (দেশী), রসুন (চায়না), আদা (আমদানীকৃত) ও কাঁচা মরিচ।।</t>
  </si>
  <si>
    <t>------------</t>
  </si>
  <si>
    <t xml:space="preserve"> সরবরাহ বৃদ্ধি পাওয়ায় পাইকারী ও খুচরা মূল্য হ্রাস পেয়েছে।</t>
  </si>
  <si>
    <t>০৪। ডিমঃ ফার্ম (সাদা/লাল) জ্যান্ত।</t>
  </si>
  <si>
    <t>১। সবজিঃ  কচুর লতি।</t>
  </si>
  <si>
    <t>০২। সবজিঃ কাঁচা পেঁপে।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</si>
</sst>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u val="single"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17" fillId="0" borderId="2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8" xfId="0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4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14" fontId="4" fillId="0" borderId="16" xfId="0" applyNumberFormat="1" applyFont="1" applyBorder="1" applyAlignment="1" quotePrefix="1">
      <alignment horizontal="center" vertical="top" wrapText="1"/>
    </xf>
    <xf numFmtId="14" fontId="4" fillId="0" borderId="20" xfId="0" applyNumberFormat="1" applyFont="1" applyBorder="1" applyAlignment="1" quotePrefix="1">
      <alignment horizontal="center" vertical="top" wrapText="1"/>
    </xf>
    <xf numFmtId="2" fontId="59" fillId="0" borderId="12" xfId="53" applyNumberFormat="1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619125</xdr:colOff>
      <xdr:row>69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48399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13</xdr:col>
      <xdr:colOff>476250</xdr:colOff>
      <xdr:row>69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48399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A66" sqref="A66:B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9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1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2.75" customHeight="1">
      <c r="A3" s="111" t="s">
        <v>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" customHeight="1">
      <c r="A4" s="112" t="s">
        <v>16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3.5" customHeight="1">
      <c r="A5" s="116" t="s">
        <v>44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105" t="s">
        <v>77</v>
      </c>
      <c r="B7" s="105"/>
      <c r="C7" s="105"/>
      <c r="D7" s="105"/>
      <c r="E7" s="105"/>
      <c r="F7" s="105"/>
      <c r="H7" s="1"/>
      <c r="I7" s="1"/>
      <c r="J7" s="1"/>
      <c r="K7" s="78" t="s">
        <v>78</v>
      </c>
      <c r="L7" s="78"/>
      <c r="M7" s="78"/>
      <c r="N7" s="78"/>
    </row>
    <row r="8" spans="1:14" ht="15" customHeight="1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7" t="s">
        <v>36</v>
      </c>
      <c r="K9" s="117"/>
      <c r="L9" s="117"/>
      <c r="M9" s="117"/>
      <c r="N9" s="117"/>
    </row>
    <row r="10" spans="1:14" ht="27" customHeight="1">
      <c r="A10" s="77" t="s">
        <v>4</v>
      </c>
      <c r="B10" s="77" t="s">
        <v>10</v>
      </c>
      <c r="C10" s="77" t="s">
        <v>1</v>
      </c>
      <c r="D10" s="68" t="s">
        <v>76</v>
      </c>
      <c r="E10" s="69"/>
      <c r="F10" s="70"/>
      <c r="G10" s="68" t="s">
        <v>79</v>
      </c>
      <c r="H10" s="69"/>
      <c r="I10" s="70"/>
      <c r="J10" s="65" t="s">
        <v>80</v>
      </c>
      <c r="K10" s="68" t="s">
        <v>81</v>
      </c>
      <c r="L10" s="69"/>
      <c r="M10" s="70"/>
      <c r="N10" s="113" t="s">
        <v>82</v>
      </c>
    </row>
    <row r="11" spans="1:14" ht="21.75" customHeight="1">
      <c r="A11" s="77"/>
      <c r="B11" s="77"/>
      <c r="C11" s="77"/>
      <c r="D11" s="71"/>
      <c r="E11" s="72"/>
      <c r="F11" s="73"/>
      <c r="G11" s="71"/>
      <c r="H11" s="72"/>
      <c r="I11" s="73"/>
      <c r="J11" s="66"/>
      <c r="K11" s="71"/>
      <c r="L11" s="72"/>
      <c r="M11" s="73"/>
      <c r="N11" s="114"/>
    </row>
    <row r="12" spans="1:14" ht="27" customHeight="1">
      <c r="A12" s="77"/>
      <c r="B12" s="77"/>
      <c r="C12" s="77"/>
      <c r="D12" s="74"/>
      <c r="E12" s="75"/>
      <c r="F12" s="76"/>
      <c r="G12" s="74"/>
      <c r="H12" s="75"/>
      <c r="I12" s="76"/>
      <c r="J12" s="67"/>
      <c r="K12" s="71"/>
      <c r="L12" s="72"/>
      <c r="M12" s="73"/>
      <c r="N12" s="115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-3.90625</v>
      </c>
      <c r="K17" s="49">
        <v>52</v>
      </c>
      <c r="L17" s="50" t="s">
        <v>0</v>
      </c>
      <c r="M17" s="51">
        <v>55</v>
      </c>
      <c r="N17" s="37">
        <f t="shared" si="1"/>
        <v>14.953271028037381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50</v>
      </c>
      <c r="H18" s="46" t="s">
        <v>0</v>
      </c>
      <c r="I18" s="47">
        <v>55</v>
      </c>
      <c r="J18" s="37">
        <f t="shared" si="0"/>
        <v>-9.523809523809524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158</v>
      </c>
      <c r="E24" s="51" t="s">
        <v>0</v>
      </c>
      <c r="F24" s="39">
        <v>168</v>
      </c>
      <c r="G24" s="29">
        <v>162</v>
      </c>
      <c r="H24" s="51" t="s">
        <v>0</v>
      </c>
      <c r="I24" s="39">
        <v>168</v>
      </c>
      <c r="J24" s="37">
        <f t="shared" si="0"/>
        <v>-1.2121212121212122</v>
      </c>
      <c r="K24" s="29">
        <v>180</v>
      </c>
      <c r="L24" s="51" t="s">
        <v>0</v>
      </c>
      <c r="M24" s="39">
        <v>185</v>
      </c>
      <c r="N24" s="37">
        <f t="shared" si="1"/>
        <v>-10.684931506849315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125</v>
      </c>
      <c r="H25" s="51" t="s">
        <v>0</v>
      </c>
      <c r="I25" s="39">
        <v>130</v>
      </c>
      <c r="J25" s="37">
        <f t="shared" si="0"/>
        <v>0</v>
      </c>
      <c r="K25" s="43">
        <v>145</v>
      </c>
      <c r="L25" s="51" t="s">
        <v>0</v>
      </c>
      <c r="M25" s="39">
        <v>160</v>
      </c>
      <c r="N25" s="37">
        <f t="shared" si="1"/>
        <v>-16.39344262295082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185</v>
      </c>
      <c r="E26" s="51" t="s">
        <v>0</v>
      </c>
      <c r="F26" s="45">
        <v>189</v>
      </c>
      <c r="G26" s="43">
        <v>195</v>
      </c>
      <c r="H26" s="51" t="s">
        <v>0</v>
      </c>
      <c r="I26" s="45">
        <v>198</v>
      </c>
      <c r="J26" s="52">
        <f t="shared" si="0"/>
        <v>-4.8346055979643765</v>
      </c>
      <c r="K26" s="43">
        <v>195</v>
      </c>
      <c r="L26" s="51" t="s">
        <v>0</v>
      </c>
      <c r="M26" s="45">
        <v>200</v>
      </c>
      <c r="N26" s="37">
        <f t="shared" si="1"/>
        <v>-5.3164556962025316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870</v>
      </c>
      <c r="E27" s="51" t="s">
        <v>0</v>
      </c>
      <c r="F27" s="45">
        <v>890</v>
      </c>
      <c r="G27" s="43">
        <v>900</v>
      </c>
      <c r="H27" s="51" t="s">
        <v>0</v>
      </c>
      <c r="I27" s="45">
        <v>920</v>
      </c>
      <c r="J27" s="37">
        <f t="shared" si="0"/>
        <v>-3.296703296703297</v>
      </c>
      <c r="K27" s="43">
        <v>970</v>
      </c>
      <c r="L27" s="51" t="s">
        <v>0</v>
      </c>
      <c r="M27" s="45">
        <v>980</v>
      </c>
      <c r="N27" s="37">
        <f t="shared" si="1"/>
        <v>-9.743589743589745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78</v>
      </c>
      <c r="G30" s="53">
        <v>80</v>
      </c>
      <c r="H30" s="39" t="s">
        <v>0</v>
      </c>
      <c r="I30" s="54">
        <v>85</v>
      </c>
      <c r="J30" s="37">
        <f>((D30+F30)/2-(G30+I30)/2)/((G30+I30)/2)*100</f>
        <v>-16.363636363636363</v>
      </c>
      <c r="K30" s="52">
        <v>45</v>
      </c>
      <c r="L30" s="51" t="s">
        <v>0</v>
      </c>
      <c r="M30" s="55">
        <v>50</v>
      </c>
      <c r="N30" s="37">
        <f t="shared" si="2"/>
        <v>45.26315789473684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45</v>
      </c>
      <c r="E31" s="39" t="s">
        <v>0</v>
      </c>
      <c r="F31" s="45">
        <v>50</v>
      </c>
      <c r="G31" s="52">
        <v>45</v>
      </c>
      <c r="H31" s="39" t="s">
        <v>0</v>
      </c>
      <c r="I31" s="55">
        <v>60</v>
      </c>
      <c r="J31" s="37">
        <f>((D31+F31)/2-(G31+I31)/2)/((G31+I31)/2)*100</f>
        <v>-9.523809523809524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150</v>
      </c>
      <c r="E32" s="38" t="s">
        <v>0</v>
      </c>
      <c r="F32" s="39">
        <v>180</v>
      </c>
      <c r="G32" s="29">
        <v>130</v>
      </c>
      <c r="H32" s="44" t="s">
        <v>0</v>
      </c>
      <c r="I32" s="45">
        <v>160</v>
      </c>
      <c r="J32" s="37">
        <f>((D32+F32)/2-(G32+I32)/2)/((G32+I32)/2)*100</f>
        <v>13.793103448275861</v>
      </c>
      <c r="K32" s="29">
        <v>70</v>
      </c>
      <c r="L32" s="44" t="s">
        <v>0</v>
      </c>
      <c r="M32" s="39">
        <v>100</v>
      </c>
      <c r="N32" s="37">
        <f t="shared" si="2"/>
        <v>94.11764705882352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220</v>
      </c>
      <c r="G33" s="29">
        <v>160</v>
      </c>
      <c r="H33" s="38" t="s">
        <v>0</v>
      </c>
      <c r="I33" s="39">
        <v>180</v>
      </c>
      <c r="J33" s="37">
        <f>((D33+F33)/2-(G33+I33)/2)/((G33+I33)/2)*100</f>
        <v>26.47058823529412</v>
      </c>
      <c r="K33" s="29">
        <v>110</v>
      </c>
      <c r="L33" s="38" t="s">
        <v>0</v>
      </c>
      <c r="M33" s="39">
        <v>120</v>
      </c>
      <c r="N33" s="37">
        <f t="shared" si="2"/>
        <v>86.95652173913044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200</v>
      </c>
      <c r="E34" s="39" t="s">
        <v>0</v>
      </c>
      <c r="F34" s="39">
        <v>300</v>
      </c>
      <c r="G34" s="29">
        <v>280</v>
      </c>
      <c r="H34" s="39" t="s">
        <v>0</v>
      </c>
      <c r="I34" s="39">
        <v>350</v>
      </c>
      <c r="J34" s="37">
        <f t="shared" si="0"/>
        <v>-20.634920634920633</v>
      </c>
      <c r="K34" s="29">
        <v>90</v>
      </c>
      <c r="L34" s="39" t="s">
        <v>0</v>
      </c>
      <c r="M34" s="39">
        <v>100</v>
      </c>
      <c r="N34" s="37">
        <f t="shared" si="2"/>
        <v>163.1578947368421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25</v>
      </c>
      <c r="L35" s="39" t="s">
        <v>0</v>
      </c>
      <c r="M35" s="39">
        <v>30</v>
      </c>
      <c r="N35" s="37">
        <f t="shared" si="2"/>
        <v>54.54545454545454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60</v>
      </c>
      <c r="E36" s="38" t="s">
        <v>0</v>
      </c>
      <c r="F36" s="51">
        <v>100</v>
      </c>
      <c r="G36" s="49">
        <v>40</v>
      </c>
      <c r="H36" s="38" t="s">
        <v>0</v>
      </c>
      <c r="I36" s="51">
        <v>70</v>
      </c>
      <c r="J36" s="37">
        <f t="shared" si="0"/>
        <v>45.45454545454545</v>
      </c>
      <c r="K36" s="49">
        <v>50</v>
      </c>
      <c r="L36" s="38" t="s">
        <v>0</v>
      </c>
      <c r="M36" s="51">
        <v>70</v>
      </c>
      <c r="N36" s="37">
        <f aca="true" t="shared" si="3" ref="N36:N46">((D36+F36)/2-(K36+M36)/2)/((K36+M36)/2)*100</f>
        <v>33.33333333333333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40</v>
      </c>
      <c r="H37" s="38" t="s">
        <v>0</v>
      </c>
      <c r="I37" s="51">
        <v>55</v>
      </c>
      <c r="J37" s="37">
        <f t="shared" si="0"/>
        <v>-10.526315789473683</v>
      </c>
      <c r="K37" s="49">
        <v>30</v>
      </c>
      <c r="L37" s="38" t="s">
        <v>0</v>
      </c>
      <c r="M37" s="51">
        <v>35</v>
      </c>
      <c r="N37" s="37">
        <f t="shared" si="3"/>
        <v>30.76923076923077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40</v>
      </c>
      <c r="G38" s="49">
        <v>25</v>
      </c>
      <c r="H38" s="50" t="s">
        <v>0</v>
      </c>
      <c r="I38" s="51">
        <v>35</v>
      </c>
      <c r="J38" s="37">
        <f t="shared" si="0"/>
        <v>8.333333333333332</v>
      </c>
      <c r="K38" s="49">
        <v>25</v>
      </c>
      <c r="L38" s="38" t="s">
        <v>0</v>
      </c>
      <c r="M38" s="51">
        <v>30</v>
      </c>
      <c r="N38" s="37">
        <f t="shared" si="3"/>
        <v>18.181818181818183</v>
      </c>
      <c r="P38" s="12"/>
      <c r="Q38" s="12"/>
      <c r="R38" s="12"/>
    </row>
    <row r="39" spans="1:18" ht="13.5" customHeight="1">
      <c r="A39" s="21">
        <v>27</v>
      </c>
      <c r="B39" s="15" t="s">
        <v>68</v>
      </c>
      <c r="C39" s="13" t="s">
        <v>39</v>
      </c>
      <c r="D39" s="29">
        <v>80</v>
      </c>
      <c r="E39" s="38" t="s">
        <v>0</v>
      </c>
      <c r="F39" s="56">
        <v>120</v>
      </c>
      <c r="G39" s="52">
        <v>40</v>
      </c>
      <c r="H39" s="55" t="s">
        <v>0</v>
      </c>
      <c r="I39" s="54">
        <v>70</v>
      </c>
      <c r="J39" s="37">
        <f t="shared" si="0"/>
        <v>81.81818181818183</v>
      </c>
      <c r="K39" s="52">
        <v>50</v>
      </c>
      <c r="L39" s="55" t="s">
        <v>0</v>
      </c>
      <c r="M39" s="54">
        <v>80</v>
      </c>
      <c r="N39" s="37">
        <f t="shared" si="3"/>
        <v>53.84615384615385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35</v>
      </c>
      <c r="E40" s="39" t="s">
        <v>0</v>
      </c>
      <c r="F40" s="51">
        <v>50</v>
      </c>
      <c r="G40" s="52">
        <v>35</v>
      </c>
      <c r="H40" s="55" t="s">
        <v>0</v>
      </c>
      <c r="I40" s="54">
        <v>50</v>
      </c>
      <c r="J40" s="37">
        <f t="shared" si="0"/>
        <v>0</v>
      </c>
      <c r="K40" s="52">
        <v>25</v>
      </c>
      <c r="L40" s="55" t="s">
        <v>0</v>
      </c>
      <c r="M40" s="54">
        <v>40</v>
      </c>
      <c r="N40" s="37">
        <f t="shared" si="3"/>
        <v>30.76923076923077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75</v>
      </c>
      <c r="G41" s="52">
        <v>25</v>
      </c>
      <c r="H41" s="55" t="s">
        <v>0</v>
      </c>
      <c r="I41" s="54">
        <v>50</v>
      </c>
      <c r="J41" s="37">
        <f t="shared" si="0"/>
        <v>53.333333333333336</v>
      </c>
      <c r="K41" s="52">
        <v>25</v>
      </c>
      <c r="L41" s="55" t="s">
        <v>0</v>
      </c>
      <c r="M41" s="54">
        <v>40</v>
      </c>
      <c r="N41" s="37">
        <f t="shared" si="3"/>
        <v>76.92307692307693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35</v>
      </c>
      <c r="H42" s="20" t="s">
        <v>0</v>
      </c>
      <c r="I42" s="20">
        <v>60</v>
      </c>
      <c r="J42" s="37">
        <f t="shared" si="0"/>
        <v>5.263157894736842</v>
      </c>
      <c r="K42" s="49">
        <v>40</v>
      </c>
      <c r="L42" s="45" t="s">
        <v>0</v>
      </c>
      <c r="M42" s="51">
        <v>50</v>
      </c>
      <c r="N42" s="37">
        <f t="shared" si="3"/>
        <v>11.11111111111111</v>
      </c>
      <c r="P42" s="12"/>
      <c r="Q42" s="12"/>
      <c r="R42" s="12"/>
    </row>
    <row r="43" spans="1:18" ht="13.5" customHeight="1">
      <c r="A43" s="21">
        <v>31</v>
      </c>
      <c r="B43" s="15" t="s">
        <v>71</v>
      </c>
      <c r="C43" s="13" t="s">
        <v>2</v>
      </c>
      <c r="D43" s="49">
        <v>70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15.384615384615385</v>
      </c>
      <c r="K43" s="49">
        <v>40</v>
      </c>
      <c r="L43" s="51" t="s">
        <v>0</v>
      </c>
      <c r="M43" s="51">
        <v>60</v>
      </c>
      <c r="N43" s="37">
        <f t="shared" si="3"/>
        <v>50</v>
      </c>
      <c r="P43" s="12"/>
      <c r="Q43" s="12"/>
      <c r="R43" s="12"/>
    </row>
    <row r="44" spans="1:18" ht="13.5" customHeight="1">
      <c r="A44" s="21">
        <v>32</v>
      </c>
      <c r="B44" s="15" t="s">
        <v>70</v>
      </c>
      <c r="C44" s="13" t="s">
        <v>25</v>
      </c>
      <c r="D44" s="49">
        <v>30</v>
      </c>
      <c r="E44" s="39" t="s">
        <v>0</v>
      </c>
      <c r="F44" s="51">
        <v>60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25</v>
      </c>
      <c r="E45" s="39" t="s">
        <v>0</v>
      </c>
      <c r="F45" s="51">
        <v>55</v>
      </c>
      <c r="G45" s="49">
        <v>30</v>
      </c>
      <c r="H45" s="20" t="s">
        <v>0</v>
      </c>
      <c r="I45" s="20">
        <v>60</v>
      </c>
      <c r="J45" s="37">
        <f>((D45+F45)/2-(G45+I45)/2)/((G45+I45)/2)*100</f>
        <v>-11.11111111111111</v>
      </c>
      <c r="K45" s="49">
        <v>60</v>
      </c>
      <c r="L45" s="20" t="s">
        <v>0</v>
      </c>
      <c r="M45" s="51">
        <v>80</v>
      </c>
      <c r="N45" s="37">
        <f t="shared" si="3"/>
        <v>-42.857142857142854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40</v>
      </c>
      <c r="E46" s="39" t="s">
        <v>0</v>
      </c>
      <c r="F46" s="51">
        <v>70</v>
      </c>
      <c r="G46" s="52">
        <v>35</v>
      </c>
      <c r="H46" s="55" t="s">
        <v>0</v>
      </c>
      <c r="I46" s="54">
        <v>60</v>
      </c>
      <c r="J46" s="37">
        <f>((D46+F46)/2-(G46+I46)/2)/((G46+I46)/2)*100</f>
        <v>15.789473684210526</v>
      </c>
      <c r="K46" s="52">
        <v>30</v>
      </c>
      <c r="L46" s="55" t="s">
        <v>0</v>
      </c>
      <c r="M46" s="54">
        <v>40</v>
      </c>
      <c r="N46" s="37">
        <f t="shared" si="3"/>
        <v>57.14285714285714</v>
      </c>
      <c r="P46" s="12"/>
      <c r="Q46" s="12"/>
      <c r="R46" s="12"/>
    </row>
    <row r="47" spans="1:18" ht="13.5" customHeight="1">
      <c r="A47" s="21">
        <v>35</v>
      </c>
      <c r="B47" s="15" t="s">
        <v>73</v>
      </c>
      <c r="C47" s="13" t="s">
        <v>3</v>
      </c>
      <c r="D47" s="49">
        <v>200</v>
      </c>
      <c r="E47" s="39" t="s">
        <v>0</v>
      </c>
      <c r="F47" s="51">
        <v>300</v>
      </c>
      <c r="G47" s="49">
        <v>70</v>
      </c>
      <c r="H47" s="45" t="s">
        <v>0</v>
      </c>
      <c r="I47" s="51">
        <v>130</v>
      </c>
      <c r="J47" s="37">
        <f aca="true" t="shared" si="4" ref="J47:J59">((D47+F47)/2-(G47+I47)/2)/((G47+I47)/2)*100</f>
        <v>150</v>
      </c>
      <c r="K47" s="49">
        <v>150</v>
      </c>
      <c r="L47" s="45" t="s">
        <v>0</v>
      </c>
      <c r="M47" s="51">
        <v>160</v>
      </c>
      <c r="N47" s="37">
        <f>((D47+F47)/2-(K47+M47)/2)/((K47+M47)/2)*100</f>
        <v>61.29032258064516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500</v>
      </c>
      <c r="G48" s="29">
        <v>300</v>
      </c>
      <c r="H48" s="38" t="s">
        <v>0</v>
      </c>
      <c r="I48" s="39">
        <v>400</v>
      </c>
      <c r="J48" s="37">
        <f t="shared" si="4"/>
        <v>21.428571428571427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39.34426229508197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500</v>
      </c>
      <c r="G49" s="29">
        <v>300</v>
      </c>
      <c r="H49" s="38" t="s">
        <v>0</v>
      </c>
      <c r="I49" s="39">
        <v>400</v>
      </c>
      <c r="J49" s="37">
        <f t="shared" si="4"/>
        <v>21.428571428571427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41.66666666666667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2000</v>
      </c>
      <c r="G50" s="29">
        <v>700</v>
      </c>
      <c r="H50" s="39" t="s">
        <v>0</v>
      </c>
      <c r="I50" s="57">
        <v>1700</v>
      </c>
      <c r="J50" s="37">
        <f t="shared" si="4"/>
        <v>20.833333333333336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70.58823529411765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180</v>
      </c>
      <c r="H51" s="38" t="s">
        <v>0</v>
      </c>
      <c r="I51" s="39">
        <v>220</v>
      </c>
      <c r="J51" s="37">
        <f t="shared" si="4"/>
        <v>12.5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550</v>
      </c>
      <c r="E53" s="39" t="s">
        <v>0</v>
      </c>
      <c r="F53" s="39">
        <v>600</v>
      </c>
      <c r="G53" s="29">
        <v>600</v>
      </c>
      <c r="H53" s="39" t="s">
        <v>0</v>
      </c>
      <c r="I53" s="39">
        <v>650</v>
      </c>
      <c r="J53" s="37">
        <f t="shared" si="4"/>
        <v>-8</v>
      </c>
      <c r="K53" s="29">
        <v>450</v>
      </c>
      <c r="L53" s="39" t="s">
        <v>0</v>
      </c>
      <c r="M53" s="39">
        <v>500</v>
      </c>
      <c r="N53" s="37">
        <f t="shared" si="5"/>
        <v>21.052631578947366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245</v>
      </c>
      <c r="E54" s="38" t="s">
        <v>0</v>
      </c>
      <c r="F54" s="39">
        <v>270</v>
      </c>
      <c r="G54" s="29">
        <v>260</v>
      </c>
      <c r="H54" s="38" t="s">
        <v>0</v>
      </c>
      <c r="I54" s="39">
        <v>280</v>
      </c>
      <c r="J54" s="37">
        <f t="shared" si="4"/>
        <v>-4.62962962962963</v>
      </c>
      <c r="K54" s="29">
        <v>260</v>
      </c>
      <c r="L54" s="38" t="s">
        <v>0</v>
      </c>
      <c r="M54" s="39">
        <v>280</v>
      </c>
      <c r="N54" s="37">
        <f t="shared" si="5"/>
        <v>-4.62962962962963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190</v>
      </c>
      <c r="H55" s="38" t="s">
        <v>0</v>
      </c>
      <c r="I55" s="39">
        <v>200</v>
      </c>
      <c r="J55" s="37">
        <f t="shared" si="4"/>
        <v>-14.102564102564102</v>
      </c>
      <c r="K55" s="29">
        <v>150</v>
      </c>
      <c r="L55" s="38" t="s">
        <v>0</v>
      </c>
      <c r="M55" s="39">
        <v>160</v>
      </c>
      <c r="N55" s="37">
        <f t="shared" si="5"/>
        <v>8.064516129032258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55</v>
      </c>
      <c r="H56" s="38" t="s">
        <v>0</v>
      </c>
      <c r="I56" s="39">
        <v>60</v>
      </c>
      <c r="J56" s="37">
        <f t="shared" si="4"/>
        <v>2.608695652173913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42</v>
      </c>
      <c r="E57" s="38" t="s">
        <v>0</v>
      </c>
      <c r="F57" s="39">
        <v>48</v>
      </c>
      <c r="G57" s="29">
        <v>40</v>
      </c>
      <c r="H57" s="38" t="s">
        <v>0</v>
      </c>
      <c r="I57" s="39">
        <v>45</v>
      </c>
      <c r="J57" s="37">
        <f t="shared" si="4"/>
        <v>5.88235294117647</v>
      </c>
      <c r="K57" s="29">
        <v>40</v>
      </c>
      <c r="L57" s="38" t="s">
        <v>0</v>
      </c>
      <c r="M57" s="39">
        <v>42</v>
      </c>
      <c r="N57" s="37">
        <f t="shared" si="5"/>
        <v>9.75609756097561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650</v>
      </c>
      <c r="H59" s="38" t="s">
        <v>0</v>
      </c>
      <c r="I59" s="39">
        <v>820</v>
      </c>
      <c r="J59" s="37">
        <f t="shared" si="4"/>
        <v>0.6802721088435374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4" t="s">
        <v>83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5" ht="17.25" customHeight="1">
      <c r="A63" s="101" t="s">
        <v>27</v>
      </c>
      <c r="B63" s="102"/>
      <c r="C63" s="102"/>
      <c r="D63" s="102"/>
      <c r="E63" s="102"/>
      <c r="F63" s="103"/>
      <c r="G63" s="62" t="s">
        <v>26</v>
      </c>
      <c r="H63" s="63"/>
      <c r="I63" s="63"/>
      <c r="J63" s="63"/>
      <c r="K63" s="63"/>
      <c r="L63" s="63"/>
      <c r="M63" s="63"/>
      <c r="N63" s="64"/>
      <c r="O63" s="10"/>
    </row>
    <row r="64" spans="1:14" ht="19.5" customHeight="1">
      <c r="A64" s="79" t="s">
        <v>10</v>
      </c>
      <c r="B64" s="79"/>
      <c r="C64" s="99" t="s">
        <v>8</v>
      </c>
      <c r="D64" s="99"/>
      <c r="E64" s="99"/>
      <c r="F64" s="99"/>
      <c r="G64" s="118" t="s">
        <v>10</v>
      </c>
      <c r="H64" s="119"/>
      <c r="I64" s="119"/>
      <c r="J64" s="120"/>
      <c r="K64" s="80" t="s">
        <v>9</v>
      </c>
      <c r="L64" s="81"/>
      <c r="M64" s="81"/>
      <c r="N64" s="82"/>
    </row>
    <row r="65" spans="1:14" ht="72" customHeight="1">
      <c r="A65" s="93" t="s">
        <v>85</v>
      </c>
      <c r="B65" s="108"/>
      <c r="C65" s="84" t="s">
        <v>87</v>
      </c>
      <c r="D65" s="85"/>
      <c r="E65" s="85"/>
      <c r="F65" s="86"/>
      <c r="G65" s="96" t="s">
        <v>89</v>
      </c>
      <c r="H65" s="97"/>
      <c r="I65" s="97"/>
      <c r="J65" s="98"/>
      <c r="K65" s="124" t="s">
        <v>72</v>
      </c>
      <c r="L65" s="91"/>
      <c r="M65" s="91"/>
      <c r="N65" s="92"/>
    </row>
    <row r="66" spans="1:14" ht="51" customHeight="1">
      <c r="A66" s="93" t="s">
        <v>90</v>
      </c>
      <c r="B66" s="94"/>
      <c r="C66" s="84" t="s">
        <v>87</v>
      </c>
      <c r="D66" s="85"/>
      <c r="E66" s="85"/>
      <c r="F66" s="86"/>
      <c r="G66" s="87" t="s">
        <v>86</v>
      </c>
      <c r="H66" s="88"/>
      <c r="I66" s="88"/>
      <c r="J66" s="89"/>
      <c r="K66" s="90" t="s">
        <v>86</v>
      </c>
      <c r="L66" s="91"/>
      <c r="M66" s="91"/>
      <c r="N66" s="92"/>
    </row>
    <row r="67" spans="1:14" ht="51" customHeight="1">
      <c r="A67" s="93" t="s">
        <v>74</v>
      </c>
      <c r="B67" s="94"/>
      <c r="C67" s="129" t="s">
        <v>75</v>
      </c>
      <c r="D67" s="85"/>
      <c r="E67" s="85"/>
      <c r="F67" s="86"/>
      <c r="G67" s="87" t="s">
        <v>86</v>
      </c>
      <c r="H67" s="125"/>
      <c r="I67" s="125"/>
      <c r="J67" s="126"/>
      <c r="K67" s="90" t="s">
        <v>86</v>
      </c>
      <c r="L67" s="127"/>
      <c r="M67" s="127"/>
      <c r="N67" s="128"/>
    </row>
    <row r="68" spans="1:14" ht="56.25" customHeight="1">
      <c r="A68" s="93" t="s">
        <v>88</v>
      </c>
      <c r="B68" s="94"/>
      <c r="C68" s="129" t="s">
        <v>75</v>
      </c>
      <c r="D68" s="85"/>
      <c r="E68" s="85"/>
      <c r="F68" s="86"/>
      <c r="G68" s="87" t="s">
        <v>86</v>
      </c>
      <c r="H68" s="88"/>
      <c r="I68" s="88"/>
      <c r="J68" s="89"/>
      <c r="K68" s="90" t="s">
        <v>86</v>
      </c>
      <c r="L68" s="91"/>
      <c r="M68" s="91"/>
      <c r="N68" s="92"/>
    </row>
    <row r="69" spans="1:14" ht="10.5" customHeight="1">
      <c r="A69" s="95" t="s">
        <v>51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27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6" t="s">
        <v>51</v>
      </c>
      <c r="L70" s="6"/>
      <c r="M70" s="6"/>
      <c r="N70" s="6"/>
    </row>
    <row r="71" spans="11:14" ht="15" customHeight="1">
      <c r="K71" s="83" t="s">
        <v>84</v>
      </c>
      <c r="L71" s="83"/>
      <c r="M71" s="83"/>
      <c r="N71" s="83"/>
    </row>
    <row r="72" spans="11:14" ht="14.25" customHeight="1">
      <c r="K72" s="121" t="s">
        <v>66</v>
      </c>
      <c r="L72" s="122"/>
      <c r="M72" s="122"/>
      <c r="N72" s="122"/>
    </row>
    <row r="73" spans="11:14" ht="12" customHeight="1">
      <c r="K73" s="83" t="s">
        <v>67</v>
      </c>
      <c r="L73" s="83"/>
      <c r="M73" s="83"/>
      <c r="N73" s="83"/>
    </row>
    <row r="74" spans="11:14" ht="13.5">
      <c r="K74" s="107" t="s">
        <v>69</v>
      </c>
      <c r="L74" s="107"/>
      <c r="M74" s="107"/>
      <c r="N74" s="107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83"/>
      <c r="L75" s="83"/>
      <c r="M75" s="83"/>
      <c r="N75" s="83"/>
    </row>
    <row r="76" spans="1:14" ht="15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7"/>
      <c r="L76" s="107"/>
      <c r="M76" s="107"/>
      <c r="N76" s="107"/>
    </row>
    <row r="79" spans="13:16" ht="13.5">
      <c r="M79" s="27"/>
      <c r="N79"/>
      <c r="O79"/>
      <c r="P79"/>
    </row>
    <row r="80" spans="13:16" ht="15.75">
      <c r="M80" s="121"/>
      <c r="N80" s="123"/>
      <c r="O80" s="123"/>
      <c r="P80" s="123"/>
    </row>
    <row r="81" spans="13:16" ht="15.75">
      <c r="M81" s="83"/>
      <c r="N81" s="83"/>
      <c r="O81" s="83"/>
      <c r="P81" s="83"/>
    </row>
    <row r="82" spans="13:16" ht="13.5">
      <c r="M82" s="107"/>
      <c r="N82" s="107"/>
      <c r="O82" s="107"/>
      <c r="P82" s="107"/>
    </row>
    <row r="83" spans="13:16" ht="15.75">
      <c r="M83" s="121"/>
      <c r="N83" s="123"/>
      <c r="O83" s="123"/>
      <c r="P83" s="123"/>
    </row>
    <row r="84" spans="13:16" ht="15.75">
      <c r="M84" s="83"/>
      <c r="N84" s="83"/>
      <c r="O84" s="83"/>
      <c r="P84" s="83"/>
    </row>
    <row r="85" spans="13:16" ht="13.5">
      <c r="M85" s="107"/>
      <c r="N85" s="107"/>
      <c r="O85" s="107"/>
      <c r="P85" s="107"/>
    </row>
    <row r="86" spans="13:16" ht="15.75">
      <c r="M86" s="83"/>
      <c r="N86" s="83"/>
      <c r="O86" s="83"/>
      <c r="P86" s="83"/>
    </row>
  </sheetData>
  <sheetProtection/>
  <mergeCells count="57">
    <mergeCell ref="C65:F65"/>
    <mergeCell ref="A68:B68"/>
    <mergeCell ref="C68:F68"/>
    <mergeCell ref="M86:P86"/>
    <mergeCell ref="M80:P80"/>
    <mergeCell ref="M81:P81"/>
    <mergeCell ref="K76:N76"/>
    <mergeCell ref="M85:P85"/>
    <mergeCell ref="A67:B67"/>
    <mergeCell ref="C67:F67"/>
    <mergeCell ref="G64:J64"/>
    <mergeCell ref="M84:P84"/>
    <mergeCell ref="K75:N75"/>
    <mergeCell ref="K72:N72"/>
    <mergeCell ref="G68:J68"/>
    <mergeCell ref="M83:P83"/>
    <mergeCell ref="M82:P82"/>
    <mergeCell ref="K65:N65"/>
    <mergeCell ref="G67:J67"/>
    <mergeCell ref="K67:N67"/>
    <mergeCell ref="A1:N1"/>
    <mergeCell ref="A2:N2"/>
    <mergeCell ref="A3:N3"/>
    <mergeCell ref="A4:N4"/>
    <mergeCell ref="K10:M12"/>
    <mergeCell ref="N10:N12"/>
    <mergeCell ref="A5:N5"/>
    <mergeCell ref="G10:I12"/>
    <mergeCell ref="J9:N9"/>
    <mergeCell ref="C64:F64"/>
    <mergeCell ref="A76:J76"/>
    <mergeCell ref="K73:N73"/>
    <mergeCell ref="A63:F63"/>
    <mergeCell ref="A62:N62"/>
    <mergeCell ref="A7:F7"/>
    <mergeCell ref="A8:N8"/>
    <mergeCell ref="A10:A12"/>
    <mergeCell ref="K74:N74"/>
    <mergeCell ref="A65:B65"/>
    <mergeCell ref="A64:B64"/>
    <mergeCell ref="K64:N64"/>
    <mergeCell ref="K71:N71"/>
    <mergeCell ref="C66:F66"/>
    <mergeCell ref="G66:J66"/>
    <mergeCell ref="K66:N66"/>
    <mergeCell ref="A66:B66"/>
    <mergeCell ref="K68:N68"/>
    <mergeCell ref="A69:N69"/>
    <mergeCell ref="G65:J65"/>
    <mergeCell ref="G63:N63"/>
    <mergeCell ref="J10:J12"/>
    <mergeCell ref="D10:F12"/>
    <mergeCell ref="B10:B12"/>
    <mergeCell ref="K7:N7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2023-07-12T08:28:52Z</cp:lastPrinted>
  <dcterms:created xsi:type="dcterms:W3CDTF">2007-06-24T07:34:26Z</dcterms:created>
  <dcterms:modified xsi:type="dcterms:W3CDTF">2023-07-12T08:29:48Z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