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<sst xmlns="http://schemas.openxmlformats.org/spreadsheetml/2006/main" count="221" uniqueCount="86">
  <si>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</si>
  <si>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</si>
  <si>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</si>
  <si>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</si>
  <si>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</si>
  <si>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</si>
  <si>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</si>
  <si>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</si>
  <si>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</si>
  <si>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</si>
  <si>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</si>
  <si>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</si>
  <si>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</si>
  <si>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</si>
  <si>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</si>
  <si>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</si>
  <si>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</si>
  <si>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</si>
  <si>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</si>
  <si>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</si>
  <si>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</si>
  <si>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</si>
  <si>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</si>
  <si>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</si>
  <si>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</si>
  <si>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</si>
  <si>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</si>
  <si>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</si>
  <si>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</si>
  <si>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</si>
  <si>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</si>
  <si>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</si>
  <si>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</si>
  <si>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</si>
  <si>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</si>
  <si>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</si>
  <si>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</si>
  <si>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</si>
  <si>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</si>
  <si>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</si>
  <si>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</si>
  <si>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</si>
  <si>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</si>
  <si>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</si>
  <si>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</si>
  <si>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</si>
  <si>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</si>
  <si>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</si>
  <si>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</si>
  <si>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</si>
  <si>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</si>
  <si>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</si>
  <si>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</si>
  <si>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</si>
  <si>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</si>
  <si>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</si>
  <si>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</si>
  <si>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</si>
  <si>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</si>
  <si>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</si>
  <si>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</si>
  <si>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</si>
  <si>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</si>
  <si>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</si>
  <si>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</si>
  <si>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</si>
  <si>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</si>
  <si>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</si>
  <si>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</si>
  <si>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</si>
  <si>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</si>
  <si>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</si>
  <si>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</si>
  <si>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</si>
  <si>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</si>
  <si>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 xml:space="preserve">কৃষি বিপণন অধিদপ্তর, খুলনা। </t>
  </si>
  <si>
    <t>স্বা/=</t>
  </si>
  <si>
    <t>স্মারক নম্বর -১২.০২.০০৪০.২০০.১৬.০০২.৯১৭</t>
  </si>
  <si>
    <t>তারিখঃ ১৬-০৭-২০২৩</t>
  </si>
  <si>
    <t>১৬-০৭-২০২৩</t>
  </si>
  <si>
    <t>১৬-০৬-২০২৩</t>
  </si>
  <si>
    <t>১৬-০৭-২০২২</t>
  </si>
  <si>
    <t xml:space="preserve">সরবরাহ পর্যাপ্ত বলে  মূল্য কিছুটা কম ।                           </t>
  </si>
  <si>
    <t>১। কাচামরিচ ও কাচাপেপে।</t>
  </si>
  <si>
    <t xml:space="preserve">কাচামরিচের আমদানি মূল্য বেশি বলে মূল্য বৃদ্ধি।                        কাচাপেপের চাহিদা বৃদ্ধি এবং সরবরাহ কম বলে   মূল্য  বৃদ্ধি  ।      </t>
  </si>
  <si>
    <t>১। পিয়াজ-দেশি, আলু ও আদা-আমদানি।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</si>
</sst>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topLeftCell="A3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10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6" ht="18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6" ht="18">
      <c r="A4" s="111" t="s">
        <v>34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6" ht="19.5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ht="18">
      <c r="A6" s="113" t="s">
        <v>77</v>
      </c>
      <c r="B6" s="113"/>
      <c r="C6" s="113"/>
      <c r="D6" s="113"/>
      <c r="E6" s="113"/>
      <c r="F6" s="113"/>
      <c r="G6" s="71"/>
      <c r="H6" s="71"/>
      <c r="I6" s="71"/>
      <c r="J6" s="114" t="s">
        <v>78</v>
      </c>
      <c r="K6" s="114"/>
      <c r="L6" s="114"/>
      <c r="M6" s="114"/>
      <c r="N6" s="114"/>
    </row>
    <row r="7" spans="1:16" ht="2.25" customHeight="1">
      <c r="A7" s="112"/>
      <c r="B7" s="112"/>
      <c r="C7" s="112"/>
      <c r="D7" s="112"/>
      <c r="E7" s="112"/>
      <c r="F7" s="112"/>
      <c r="G7" s="46"/>
      <c r="H7" s="2"/>
      <c r="I7" s="1"/>
      <c r="J7" s="1"/>
      <c r="K7" s="1"/>
      <c r="L7" s="1"/>
      <c r="M7" s="1"/>
      <c r="N7" s="1"/>
    </row>
    <row r="8" spans="1:16" ht="16.5">
      <c r="A8" s="87" t="s">
        <v>46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89"/>
      <c r="C10" s="89"/>
      <c r="D10" s="89"/>
      <c r="E10" s="89"/>
      <c r="F10" s="89"/>
      <c r="G10" s="89"/>
      <c r="H10" s="89"/>
      <c r="I10" s="89"/>
      <c r="J10" s="88" t="s">
        <v>1</v>
      </c>
      <c r="K10" s="88"/>
      <c r="L10" s="88"/>
      <c r="M10" s="88"/>
      <c r="N10" s="88"/>
    </row>
    <row r="11" spans="1:16">
      <c r="A11" s="91" t="s">
        <v>2</v>
      </c>
      <c r="B11" s="91" t="s">
        <v>3</v>
      </c>
      <c r="C11" s="91" t="s">
        <v>4</v>
      </c>
      <c r="D11" s="92" t="s">
        <v>5</v>
      </c>
      <c r="E11" s="93"/>
      <c r="F11" s="94"/>
      <c r="G11" s="92" t="s">
        <v>6</v>
      </c>
      <c r="H11" s="93"/>
      <c r="I11" s="94"/>
      <c r="J11" s="83" t="s">
        <v>55</v>
      </c>
      <c r="K11" s="92" t="s">
        <v>7</v>
      </c>
      <c r="L11" s="93"/>
      <c r="M11" s="94"/>
      <c r="N11" s="83" t="s">
        <v>56</v>
      </c>
    </row>
    <row r="12" spans="1:16">
      <c r="A12" s="91"/>
      <c r="B12" s="91"/>
      <c r="C12" s="91"/>
      <c r="D12" s="95"/>
      <c r="E12" s="96"/>
      <c r="F12" s="97"/>
      <c r="G12" s="95"/>
      <c r="H12" s="96"/>
      <c r="I12" s="97"/>
      <c r="J12" s="84"/>
      <c r="K12" s="95"/>
      <c r="L12" s="96"/>
      <c r="M12" s="97"/>
      <c r="N12" s="84"/>
    </row>
    <row r="13" spans="1:16" ht="15.75" customHeight="1">
      <c r="A13" s="91"/>
      <c r="B13" s="91"/>
      <c r="C13" s="91"/>
      <c r="D13" s="98" t="s">
        <v>79</v>
      </c>
      <c r="E13" s="99"/>
      <c r="F13" s="100"/>
      <c r="G13" s="98" t="s">
        <v>80</v>
      </c>
      <c r="H13" s="99"/>
      <c r="I13" s="100"/>
      <c r="J13" s="85"/>
      <c r="K13" s="78" t="s">
        <v>81</v>
      </c>
      <c r="L13" s="79"/>
      <c r="M13" s="80"/>
      <c r="N13" s="85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74</v>
      </c>
      <c r="E14" s="32" t="s">
        <v>10</v>
      </c>
      <c r="F14" s="31">
        <v>78</v>
      </c>
      <c r="G14" s="33">
        <v>74</v>
      </c>
      <c r="H14" s="32" t="s">
        <v>10</v>
      </c>
      <c r="I14" s="34">
        <v>78</v>
      </c>
      <c r="J14" s="35">
        <f t="shared" ref="J14" si="0">((D14+F14)/2-(G14+I14)/2)/((G14+I14)/2)*100</f>
        <v>0</v>
      </c>
      <c r="K14" s="31">
        <v>74</v>
      </c>
      <c r="L14" s="32" t="s">
        <v>10</v>
      </c>
      <c r="M14" s="31">
        <v>76</v>
      </c>
      <c r="N14" s="35">
        <f t="shared" ref="N14" si="1">((D14+F14)/2-(K14+M14)/2)/((K14+M14)/2)*100</f>
        <v>1.3333333333333335</v>
      </c>
    </row>
    <row r="15" spans="1:16" ht="16.5" customHeight="1">
      <c r="A15" s="36">
        <v>2</v>
      </c>
      <c r="B15" s="48" t="s">
        <v>68</v>
      </c>
      <c r="C15" s="29" t="s">
        <v>11</v>
      </c>
      <c r="D15" s="31">
        <v>62</v>
      </c>
      <c r="E15" s="32" t="s">
        <v>10</v>
      </c>
      <c r="F15" s="31">
        <v>66</v>
      </c>
      <c r="G15" s="33">
        <v>62</v>
      </c>
      <c r="H15" s="32" t="s">
        <v>10</v>
      </c>
      <c r="I15" s="34">
        <v>66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-1.5384615384615385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54</v>
      </c>
      <c r="H16" s="32" t="s">
        <v>10</v>
      </c>
      <c r="I16" s="34">
        <v>56</v>
      </c>
      <c r="J16" s="35">
        <f t="shared" si="2"/>
        <v>0</v>
      </c>
      <c r="K16" s="31">
        <v>56</v>
      </c>
      <c r="L16" s="32" t="s">
        <v>10</v>
      </c>
      <c r="M16" s="31">
        <v>58</v>
      </c>
      <c r="N16" s="35">
        <f t="shared" si="3"/>
        <v>-3.5087719298245612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46</v>
      </c>
      <c r="L17" s="32" t="s">
        <v>10</v>
      </c>
      <c r="M17" s="31">
        <v>48</v>
      </c>
      <c r="N17" s="35">
        <f t="shared" si="3"/>
        <v>0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60</v>
      </c>
      <c r="E18" s="32" t="s">
        <v>10</v>
      </c>
      <c r="F18" s="31">
        <v>62</v>
      </c>
      <c r="G18" s="33">
        <v>64</v>
      </c>
      <c r="H18" s="32" t="s">
        <v>10</v>
      </c>
      <c r="I18" s="34">
        <v>65</v>
      </c>
      <c r="J18" s="35">
        <f t="shared" si="2"/>
        <v>-5.4263565891472867</v>
      </c>
      <c r="K18" s="31">
        <v>52</v>
      </c>
      <c r="L18" s="32" t="s">
        <v>10</v>
      </c>
      <c r="M18" s="31">
        <v>55</v>
      </c>
      <c r="N18" s="35">
        <f t="shared" si="3"/>
        <v>14.018691588785046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50</v>
      </c>
      <c r="E19" s="32" t="s">
        <v>10</v>
      </c>
      <c r="F19" s="31">
        <v>52</v>
      </c>
      <c r="G19" s="33">
        <v>55</v>
      </c>
      <c r="H19" s="32" t="s">
        <v>10</v>
      </c>
      <c r="I19" s="34">
        <v>60</v>
      </c>
      <c r="J19" s="35">
        <f t="shared" si="2"/>
        <v>-11.304347826086957</v>
      </c>
      <c r="K19" s="31">
        <v>45</v>
      </c>
      <c r="L19" s="32" t="s">
        <v>10</v>
      </c>
      <c r="M19" s="31">
        <v>46</v>
      </c>
      <c r="N19" s="35">
        <f t="shared" si="3"/>
        <v>12.087912087912088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120</v>
      </c>
      <c r="H20" s="32" t="s">
        <v>10</v>
      </c>
      <c r="I20" s="34">
        <v>140</v>
      </c>
      <c r="J20" s="35">
        <f t="shared" si="2"/>
        <v>0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175</v>
      </c>
      <c r="L23" s="32" t="s">
        <v>10</v>
      </c>
      <c r="M23" s="31">
        <v>176</v>
      </c>
      <c r="N23" s="35">
        <f t="shared" si="3"/>
        <v>-1.4245014245014245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134</v>
      </c>
      <c r="H24" s="40" t="s">
        <v>10</v>
      </c>
      <c r="I24" s="34">
        <v>135</v>
      </c>
      <c r="J24" s="35">
        <f t="shared" si="2"/>
        <v>0</v>
      </c>
      <c r="K24" s="31">
        <v>164</v>
      </c>
      <c r="L24" s="32" t="s">
        <v>10</v>
      </c>
      <c r="M24" s="31">
        <v>168</v>
      </c>
      <c r="N24" s="35">
        <f t="shared" si="3"/>
        <v>-18.975903614457831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950</v>
      </c>
      <c r="H25" s="32" t="s">
        <v>10</v>
      </c>
      <c r="I25" s="34">
        <v>960</v>
      </c>
      <c r="J25" s="35">
        <f t="shared" si="2"/>
        <v>0</v>
      </c>
      <c r="K25" s="31">
        <v>960</v>
      </c>
      <c r="L25" s="32" t="s">
        <v>10</v>
      </c>
      <c r="M25" s="31">
        <v>970</v>
      </c>
      <c r="N25" s="35">
        <f t="shared" si="3"/>
        <v>-1.0362694300518136</v>
      </c>
    </row>
    <row r="26" spans="1:15" ht="22.5" customHeight="1">
      <c r="A26" s="44">
        <v>13</v>
      </c>
      <c r="B26" s="47" t="s">
        <v>69</v>
      </c>
      <c r="C26" s="30" t="s">
        <v>9</v>
      </c>
      <c r="D26" s="31">
        <v>65</v>
      </c>
      <c r="E26" s="32"/>
      <c r="F26" s="31">
        <v>70</v>
      </c>
      <c r="G26" s="33">
        <v>70</v>
      </c>
      <c r="H26" s="32" t="s">
        <v>10</v>
      </c>
      <c r="I26" s="34">
        <v>80</v>
      </c>
      <c r="J26" s="35">
        <f t="shared" si="2"/>
        <v>-10</v>
      </c>
      <c r="K26" s="31">
        <v>45</v>
      </c>
      <c r="L26" s="40">
        <v>65</v>
      </c>
      <c r="M26" s="31">
        <v>50</v>
      </c>
      <c r="N26" s="35">
        <f t="shared" si="3"/>
        <v>42.105263157894733</v>
      </c>
    </row>
    <row r="27" spans="1:15" ht="17.25" customHeight="1">
      <c r="A27" s="44">
        <v>14</v>
      </c>
      <c r="B27" s="47" t="s">
        <v>66</v>
      </c>
      <c r="C27" s="29" t="s">
        <v>11</v>
      </c>
      <c r="D27" s="31">
        <v>40</v>
      </c>
      <c r="E27" s="32" t="s">
        <v>10</v>
      </c>
      <c r="F27" s="31">
        <v>45</v>
      </c>
      <c r="G27" s="33">
        <v>45</v>
      </c>
      <c r="H27" s="40" t="s">
        <v>10</v>
      </c>
      <c r="I27" s="34">
        <v>50</v>
      </c>
      <c r="J27" s="35" t="s">
        <v>10</v>
      </c>
      <c r="K27" s="31">
        <v>38</v>
      </c>
      <c r="L27" s="32" t="s">
        <v>10</v>
      </c>
      <c r="M27" s="31">
        <v>40</v>
      </c>
      <c r="N27" s="35" t="s">
        <v>10</v>
      </c>
      <c r="O27" s="39"/>
    </row>
    <row r="28" spans="1:15" ht="18" customHeight="1">
      <c r="A28" s="44">
        <v>15</v>
      </c>
      <c r="B28" s="47" t="s">
        <v>67</v>
      </c>
      <c r="C28" s="29" t="s">
        <v>11</v>
      </c>
      <c r="D28" s="31">
        <v>160</v>
      </c>
      <c r="E28" s="32" t="s">
        <v>10</v>
      </c>
      <c r="F28" s="31">
        <v>180</v>
      </c>
      <c r="G28" s="33">
        <v>120</v>
      </c>
      <c r="H28" s="32" t="s">
        <v>10</v>
      </c>
      <c r="I28" s="34">
        <v>160</v>
      </c>
      <c r="J28" s="35">
        <f t="shared" si="2"/>
        <v>21.428571428571427</v>
      </c>
      <c r="K28" s="31">
        <v>80</v>
      </c>
      <c r="L28" s="32" t="s">
        <v>10</v>
      </c>
      <c r="M28" s="31">
        <v>110</v>
      </c>
      <c r="N28" s="35">
        <f t="shared" si="3"/>
        <v>78.94736842105263</v>
      </c>
    </row>
    <row r="29" spans="1:15" ht="17.25" customHeight="1">
      <c r="A29" s="44">
        <v>16</v>
      </c>
      <c r="B29" s="47" t="s">
        <v>64</v>
      </c>
      <c r="C29" s="29" t="s">
        <v>11</v>
      </c>
      <c r="D29" s="31">
        <v>190</v>
      </c>
      <c r="E29" s="32" t="s">
        <v>10</v>
      </c>
      <c r="F29" s="31">
        <v>200</v>
      </c>
      <c r="G29" s="33">
        <v>170</v>
      </c>
      <c r="H29" s="32" t="s">
        <v>10</v>
      </c>
      <c r="I29" s="34">
        <v>175</v>
      </c>
      <c r="J29" s="35">
        <f t="shared" si="2"/>
        <v>13.043478260869565</v>
      </c>
      <c r="K29" s="31">
        <v>160</v>
      </c>
      <c r="L29" s="32" t="s">
        <v>10</v>
      </c>
      <c r="M29" s="31">
        <v>170</v>
      </c>
      <c r="N29" s="35">
        <f t="shared" si="3"/>
        <v>18.181818181818183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300</v>
      </c>
      <c r="E30" s="32" t="s">
        <v>10</v>
      </c>
      <c r="F30" s="31">
        <v>320</v>
      </c>
      <c r="G30" s="33">
        <v>340</v>
      </c>
      <c r="H30" s="32" t="s">
        <v>10</v>
      </c>
      <c r="I30" s="34">
        <v>360</v>
      </c>
      <c r="J30" s="35">
        <f t="shared" si="2"/>
        <v>-11.428571428571429</v>
      </c>
      <c r="K30" s="31">
        <v>120</v>
      </c>
      <c r="L30" s="32" t="s">
        <v>10</v>
      </c>
      <c r="M30" s="31">
        <v>130</v>
      </c>
      <c r="N30" s="35">
        <f t="shared" si="3"/>
        <v>148</v>
      </c>
    </row>
    <row r="31" spans="1:15" s="103" customFormat="1" ht="17.25" hidden="1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 ht="15.75" customHeight="1">
      <c r="A32" s="44">
        <v>18</v>
      </c>
      <c r="B32" s="47" t="s">
        <v>70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40</v>
      </c>
      <c r="H32" s="32" t="s">
        <v>10</v>
      </c>
      <c r="I32" s="34">
        <v>42</v>
      </c>
      <c r="J32" s="35">
        <f t="shared" si="2"/>
        <v>0</v>
      </c>
      <c r="K32" s="31">
        <v>30</v>
      </c>
      <c r="L32" s="32" t="s">
        <v>10</v>
      </c>
      <c r="M32" s="31">
        <v>32</v>
      </c>
      <c r="N32" s="35">
        <f t="shared" si="3"/>
        <v>32.258064516129032</v>
      </c>
    </row>
    <row r="33" spans="1:14" ht="15.75">
      <c r="A33" s="44">
        <v>19</v>
      </c>
      <c r="B33" s="47" t="s">
        <v>21</v>
      </c>
      <c r="C33" s="29" t="s">
        <v>11</v>
      </c>
      <c r="D33" s="31">
        <v>80</v>
      </c>
      <c r="E33" s="40" t="s">
        <v>10</v>
      </c>
      <c r="F33" s="31">
        <v>100</v>
      </c>
      <c r="G33" s="33">
        <v>40</v>
      </c>
      <c r="H33" s="32" t="s">
        <v>10</v>
      </c>
      <c r="I33" s="34">
        <v>50</v>
      </c>
      <c r="J33" s="35">
        <f t="shared" si="2"/>
        <v>100</v>
      </c>
      <c r="K33" s="31">
        <v>50</v>
      </c>
      <c r="L33" s="32" t="s">
        <v>10</v>
      </c>
      <c r="M33" s="31">
        <v>60</v>
      </c>
      <c r="N33" s="35">
        <f t="shared" si="3"/>
        <v>63.636363636363633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50</v>
      </c>
      <c r="G34" s="33">
        <v>40</v>
      </c>
      <c r="H34" s="40" t="s">
        <v>10</v>
      </c>
      <c r="I34" s="34">
        <v>50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20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300</v>
      </c>
      <c r="E36" s="40" t="s">
        <v>10</v>
      </c>
      <c r="F36" s="31">
        <v>320</v>
      </c>
      <c r="G36" s="33">
        <v>140</v>
      </c>
      <c r="H36" s="32" t="s">
        <v>10</v>
      </c>
      <c r="I36" s="34">
        <v>150</v>
      </c>
      <c r="J36" s="35">
        <f t="shared" si="2"/>
        <v>113.79310344827587</v>
      </c>
      <c r="K36" s="31">
        <v>160</v>
      </c>
      <c r="L36" s="32" t="s">
        <v>10</v>
      </c>
      <c r="M36" s="31">
        <v>180</v>
      </c>
      <c r="N36" s="35">
        <f t="shared" si="3"/>
        <v>82.35294117647058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500</v>
      </c>
      <c r="G37" s="33">
        <v>350</v>
      </c>
      <c r="H37" s="32" t="s">
        <v>10</v>
      </c>
      <c r="I37" s="34">
        <v>400</v>
      </c>
      <c r="J37" s="35">
        <f t="shared" si="2"/>
        <v>13.333333333333334</v>
      </c>
      <c r="K37" s="31">
        <v>280</v>
      </c>
      <c r="L37" s="32" t="s">
        <v>10</v>
      </c>
      <c r="M37" s="31">
        <v>340</v>
      </c>
      <c r="N37" s="35">
        <f t="shared" si="3"/>
        <v>37.096774193548384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1200</v>
      </c>
      <c r="E39" s="40" t="s">
        <v>10</v>
      </c>
      <c r="F39" s="38">
        <v>1400</v>
      </c>
      <c r="G39" s="33">
        <v>1000</v>
      </c>
      <c r="H39" s="32"/>
      <c r="I39" s="34">
        <v>1200</v>
      </c>
      <c r="J39" s="35">
        <f t="shared" si="2"/>
        <v>18.181818181818183</v>
      </c>
      <c r="K39" s="31">
        <v>800</v>
      </c>
      <c r="L39" s="40" t="s">
        <v>10</v>
      </c>
      <c r="M39" s="31">
        <v>1200</v>
      </c>
      <c r="N39" s="35">
        <f t="shared" si="3"/>
        <v>30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180</v>
      </c>
      <c r="H40" s="32" t="s">
        <v>10</v>
      </c>
      <c r="I40" s="34">
        <v>220</v>
      </c>
      <c r="J40" s="35">
        <f t="shared" si="2"/>
        <v>0</v>
      </c>
      <c r="K40" s="31">
        <v>150</v>
      </c>
      <c r="L40" s="32" t="s">
        <v>10</v>
      </c>
      <c r="M40" s="31">
        <v>160</v>
      </c>
      <c r="N40" s="35">
        <f t="shared" si="3"/>
        <v>29.032258064516132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650</v>
      </c>
      <c r="L41" s="32" t="s">
        <v>10</v>
      </c>
      <c r="M41" s="31">
        <v>660</v>
      </c>
      <c r="N41" s="35">
        <f t="shared" si="3"/>
        <v>13.740458015267176</v>
      </c>
    </row>
    <row r="42" spans="1:14" ht="18.75" customHeight="1">
      <c r="A42" s="44">
        <v>28</v>
      </c>
      <c r="B42" s="47" t="s">
        <v>65</v>
      </c>
      <c r="C42" s="29" t="s">
        <v>11</v>
      </c>
      <c r="D42" s="31">
        <v>540</v>
      </c>
      <c r="E42" s="32" t="s">
        <v>10</v>
      </c>
      <c r="F42" s="31">
        <v>550</v>
      </c>
      <c r="G42" s="33">
        <v>550</v>
      </c>
      <c r="H42" s="40" t="s">
        <v>10</v>
      </c>
      <c r="I42" s="34">
        <v>560</v>
      </c>
      <c r="J42" s="35">
        <f t="shared" si="2"/>
        <v>-1.8018018018018018</v>
      </c>
      <c r="K42" s="31">
        <v>450</v>
      </c>
      <c r="L42" s="32" t="s">
        <v>10</v>
      </c>
      <c r="M42" s="31">
        <v>460</v>
      </c>
      <c r="N42" s="35">
        <f t="shared" si="3"/>
        <v>19.780219780219781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250</v>
      </c>
      <c r="E43" s="40" t="s">
        <v>10</v>
      </c>
      <c r="F43" s="31">
        <v>260</v>
      </c>
      <c r="G43" s="33">
        <v>220</v>
      </c>
      <c r="H43" s="32" t="s">
        <v>10</v>
      </c>
      <c r="I43" s="34">
        <v>230</v>
      </c>
      <c r="J43" s="35">
        <f t="shared" si="2"/>
        <v>13.333333333333334</v>
      </c>
      <c r="K43" s="31">
        <v>230</v>
      </c>
      <c r="L43" s="40">
        <v>280</v>
      </c>
      <c r="M43" s="31">
        <v>240</v>
      </c>
      <c r="N43" s="35">
        <f t="shared" si="3"/>
        <v>8.5106382978723403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165</v>
      </c>
      <c r="E44" s="32" t="s">
        <v>10</v>
      </c>
      <c r="F44" s="31">
        <v>170</v>
      </c>
      <c r="G44" s="33">
        <v>180</v>
      </c>
      <c r="H44" s="32" t="s">
        <v>10</v>
      </c>
      <c r="I44" s="34">
        <v>190</v>
      </c>
      <c r="J44" s="35">
        <f t="shared" si="2"/>
        <v>-9.4594594594594597</v>
      </c>
      <c r="K44" s="31">
        <v>145</v>
      </c>
      <c r="L44" s="32" t="s">
        <v>10</v>
      </c>
      <c r="M44" s="31">
        <v>150</v>
      </c>
      <c r="N44" s="35">
        <f t="shared" si="3"/>
        <v>13.559322033898304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44</v>
      </c>
      <c r="L45" s="32" t="s">
        <v>10</v>
      </c>
      <c r="M45" s="31">
        <v>46</v>
      </c>
      <c r="N45" s="35">
        <f t="shared" si="3"/>
        <v>17.777777777777779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42</v>
      </c>
      <c r="E46" s="32" t="s">
        <v>10</v>
      </c>
      <c r="F46" s="31">
        <v>50</v>
      </c>
      <c r="G46" s="33">
        <v>40</v>
      </c>
      <c r="H46" s="32" t="s">
        <v>10</v>
      </c>
      <c r="I46" s="34">
        <v>48</v>
      </c>
      <c r="J46" s="35">
        <v>9</v>
      </c>
      <c r="K46" s="31">
        <v>40</v>
      </c>
      <c r="L46" s="32" t="s">
        <v>10</v>
      </c>
      <c r="M46" s="31">
        <v>42</v>
      </c>
      <c r="N46" s="35">
        <f t="shared" si="3"/>
        <v>12.195121951219512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135</v>
      </c>
      <c r="E47" s="32" t="s">
        <v>10</v>
      </c>
      <c r="F47" s="31">
        <v>140</v>
      </c>
      <c r="G47" s="33">
        <v>130</v>
      </c>
      <c r="H47" s="32" t="s">
        <v>10</v>
      </c>
      <c r="I47" s="34">
        <v>140</v>
      </c>
      <c r="J47" s="35">
        <f t="shared" si="2"/>
        <v>1.8518518518518516</v>
      </c>
      <c r="K47" s="31">
        <v>82</v>
      </c>
      <c r="L47" s="32" t="s">
        <v>10</v>
      </c>
      <c r="M47" s="31">
        <v>90</v>
      </c>
      <c r="N47" s="35">
        <f t="shared" si="3"/>
        <v>59.883720930232556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48</v>
      </c>
      <c r="J48" s="35">
        <f t="shared" si="2"/>
        <v>0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22" ht="16.5">
      <c r="A54" s="67" t="s">
        <v>31</v>
      </c>
      <c r="B54" s="67"/>
      <c r="C54" s="67"/>
      <c r="D54" s="67"/>
      <c r="E54" s="67"/>
      <c r="F54" s="67"/>
      <c r="G54" s="68" t="s">
        <v>32</v>
      </c>
      <c r="H54" s="69"/>
      <c r="I54" s="69"/>
      <c r="J54" s="69"/>
      <c r="K54" s="69"/>
      <c r="L54" s="69"/>
      <c r="M54" s="69"/>
      <c r="N54" s="70"/>
    </row>
    <row r="55" spans="1:22" ht="18.75" customHeight="1">
      <c r="A55" s="56" t="s">
        <v>3</v>
      </c>
      <c r="B55" s="57"/>
      <c r="C55" s="58" t="s">
        <v>33</v>
      </c>
      <c r="D55" s="59"/>
      <c r="E55" s="59"/>
      <c r="F55" s="60"/>
      <c r="G55" s="61" t="s">
        <v>3</v>
      </c>
      <c r="H55" s="62"/>
      <c r="I55" s="62"/>
      <c r="J55" s="63"/>
      <c r="K55" s="64" t="s">
        <v>49</v>
      </c>
      <c r="L55" s="65"/>
      <c r="M55" s="65"/>
      <c r="N55" s="66"/>
    </row>
    <row r="56" spans="1:22" ht="214.5" customHeight="1">
      <c r="A56" s="81" t="s">
        <v>85</v>
      </c>
      <c r="B56" s="82"/>
      <c r="C56" s="72" t="s">
        <v>82</v>
      </c>
      <c r="D56" s="104"/>
      <c r="E56" s="104"/>
      <c r="F56" s="105"/>
      <c r="G56" s="72" t="s">
        <v>83</v>
      </c>
      <c r="H56" s="73"/>
      <c r="I56" s="73"/>
      <c r="J56" s="74"/>
      <c r="K56" s="75" t="s">
        <v>84</v>
      </c>
      <c r="L56" s="76"/>
      <c r="M56" s="76"/>
      <c r="N56" s="77"/>
    </row>
    <row r="57" spans="1:22" ht="19.5" customHeight="1">
      <c r="A57" s="86"/>
      <c r="B57" s="86"/>
      <c r="C57" s="86"/>
      <c r="D57" s="86"/>
      <c r="E57" s="43"/>
      <c r="F57" s="43"/>
      <c r="G57" s="121"/>
      <c r="H57" s="121"/>
      <c r="I57" s="121"/>
      <c r="J57" s="121"/>
      <c r="K57" s="11"/>
      <c r="L57" s="11"/>
      <c r="M57" s="11"/>
      <c r="N57" s="11"/>
    </row>
    <row r="58" spans="1:22" ht="19.5" customHeight="1">
      <c r="A58" s="115"/>
      <c r="B58" s="116"/>
      <c r="C58" s="116"/>
      <c r="D58" s="116"/>
      <c r="E58" s="116"/>
      <c r="F58" s="11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07"/>
      <c r="B59" s="108"/>
      <c r="C59" s="108"/>
      <c r="D59" s="108"/>
      <c r="E59" s="108"/>
      <c r="F59" s="108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2"/>
      <c r="J60" s="52"/>
      <c r="K60" s="52"/>
      <c r="L60" s="52"/>
      <c r="M60" s="52"/>
      <c r="N60" s="52"/>
    </row>
    <row r="61" spans="1:22" ht="14.25" customHeight="1">
      <c r="A61" s="109"/>
      <c r="B61" s="109"/>
      <c r="C61" s="109"/>
      <c r="D61" s="109"/>
      <c r="E61" s="24"/>
      <c r="F61" s="24"/>
      <c r="G61" s="24"/>
      <c r="H61" s="25"/>
      <c r="I61" s="52"/>
      <c r="J61" s="52"/>
      <c r="K61" s="52"/>
      <c r="L61" s="52"/>
      <c r="M61" s="52"/>
      <c r="N61" s="52"/>
    </row>
    <row r="62" spans="1:22" ht="15.75" customHeight="1">
      <c r="A62" s="106"/>
      <c r="B62" s="106"/>
      <c r="C62" s="106"/>
      <c r="D62" s="106"/>
      <c r="E62" s="26"/>
      <c r="F62" s="26"/>
      <c r="G62" s="26"/>
      <c r="H62" s="27"/>
      <c r="I62" s="52"/>
      <c r="J62" s="52"/>
      <c r="K62" s="52"/>
      <c r="L62" s="52"/>
      <c r="M62" s="52"/>
      <c r="N62" s="52"/>
      <c r="S62" s="122"/>
      <c r="T62" s="122"/>
      <c r="U62" s="122"/>
      <c r="V62" s="122"/>
    </row>
    <row r="63" spans="1:22" ht="15.75" customHeight="1">
      <c r="A63" s="106"/>
      <c r="B63" s="106"/>
      <c r="C63" s="106"/>
      <c r="D63" s="106"/>
      <c r="E63" s="26"/>
      <c r="F63" s="26"/>
      <c r="G63" s="26"/>
      <c r="H63" s="27"/>
      <c r="I63" s="52"/>
      <c r="J63" s="52"/>
      <c r="K63" s="52"/>
      <c r="L63" s="52"/>
      <c r="M63" s="52"/>
      <c r="N63" s="52"/>
      <c r="S63" s="123"/>
      <c r="T63" s="123"/>
      <c r="U63" s="123"/>
      <c r="V63" s="12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2"/>
      <c r="J64" s="52"/>
      <c r="K64" s="52"/>
      <c r="L64" s="52"/>
      <c r="M64" s="52"/>
      <c r="N64" s="52"/>
      <c r="S64" s="124"/>
      <c r="T64" s="124"/>
      <c r="U64" s="124"/>
      <c r="V64" s="124"/>
    </row>
    <row r="65" spans="1:22" ht="15.75">
      <c r="I65" s="52"/>
      <c r="J65" s="52"/>
      <c r="K65" s="52"/>
      <c r="L65" s="52"/>
      <c r="M65" s="52"/>
      <c r="N65" s="52"/>
      <c r="S65" s="119"/>
      <c r="T65" s="51"/>
      <c r="U65" s="51"/>
      <c r="V65" s="51"/>
    </row>
    <row r="66" spans="1:22" ht="15.75">
      <c r="I66" s="52"/>
      <c r="J66" s="52"/>
      <c r="K66" s="52"/>
      <c r="L66" s="52"/>
      <c r="M66" s="52"/>
      <c r="N66" s="52"/>
      <c r="S66" s="51"/>
      <c r="T66" s="51"/>
      <c r="U66" s="51"/>
      <c r="V66" s="51"/>
    </row>
    <row r="67" spans="1:22">
      <c r="I67" s="119"/>
      <c r="J67" s="120"/>
      <c r="K67" s="120"/>
      <c r="L67" s="120"/>
      <c r="M67" s="120"/>
      <c r="N67" s="120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2"/>
      <c r="J69" s="52"/>
      <c r="K69" s="52"/>
      <c r="L69" s="52"/>
      <c r="M69" s="52"/>
      <c r="N69" s="52"/>
      <c r="Q69" s="37" t="s">
        <v>40</v>
      </c>
      <c r="S69" s="51"/>
      <c r="T69" s="51"/>
      <c r="U69" s="51"/>
      <c r="V69" s="51"/>
    </row>
    <row r="70" spans="1:22" ht="21.75" customHeight="1">
      <c r="I70" s="52"/>
      <c r="J70" s="52"/>
      <c r="K70" s="52"/>
      <c r="L70" s="52"/>
      <c r="M70" s="52"/>
      <c r="N70" s="52"/>
      <c r="S70" s="51"/>
      <c r="T70" s="51"/>
      <c r="U70" s="51"/>
      <c r="V70" s="51"/>
    </row>
    <row r="71" spans="1:22" ht="15.75" customHeight="1">
      <c r="A71" s="49" t="s">
        <v>62</v>
      </c>
      <c r="B71" s="50"/>
      <c r="C71" s="50"/>
      <c r="D71" s="50"/>
      <c r="I71" s="52" t="s">
        <v>76</v>
      </c>
      <c r="J71" s="52"/>
      <c r="K71" s="52"/>
      <c r="L71" s="52"/>
      <c r="M71" s="52"/>
      <c r="N71" s="52"/>
      <c r="S71" s="51"/>
      <c r="T71" s="51"/>
      <c r="U71" s="51"/>
      <c r="V71" s="51"/>
    </row>
    <row r="72" spans="1:22" ht="15.75" customHeight="1">
      <c r="A72" s="50"/>
      <c r="B72" s="50"/>
      <c r="C72" s="50"/>
      <c r="D72" s="50"/>
      <c r="I72" s="52" t="s">
        <v>53</v>
      </c>
      <c r="J72" s="52"/>
      <c r="K72" s="52"/>
      <c r="L72" s="52"/>
      <c r="M72" s="52"/>
      <c r="N72" s="52"/>
      <c r="S72" s="51"/>
      <c r="T72" s="51"/>
      <c r="U72" s="51"/>
      <c r="V72" s="51"/>
    </row>
    <row r="73" spans="1:22" ht="16.5">
      <c r="A73" s="117" t="s">
        <v>0</v>
      </c>
      <c r="B73" s="118"/>
      <c r="C73" s="118"/>
      <c r="D73" s="118"/>
      <c r="I73" s="52" t="s">
        <v>54</v>
      </c>
      <c r="J73" s="52"/>
      <c r="K73" s="52"/>
      <c r="L73" s="52"/>
      <c r="M73" s="52"/>
      <c r="N73" s="52"/>
    </row>
    <row r="74" spans="1:22" ht="16.5">
      <c r="A74" s="117" t="s">
        <v>63</v>
      </c>
      <c r="B74" s="118"/>
      <c r="C74" s="118"/>
      <c r="D74" s="118"/>
      <c r="I74" s="52" t="s">
        <v>75</v>
      </c>
      <c r="J74" s="52"/>
      <c r="K74" s="52"/>
      <c r="L74" s="52"/>
      <c r="M74" s="52"/>
      <c r="N74" s="52"/>
    </row>
    <row r="75" spans="1:22" ht="15.75">
      <c r="I75" s="52" t="s">
        <v>51</v>
      </c>
      <c r="J75" s="52"/>
      <c r="K75" s="52"/>
      <c r="L75" s="52"/>
      <c r="M75" s="52"/>
      <c r="N75" s="52"/>
      <c r="S75" s="52" t="s">
        <v>53</v>
      </c>
      <c r="T75" s="51"/>
      <c r="U75" s="51"/>
      <c r="V75" s="51"/>
    </row>
    <row r="76" spans="1:22" ht="15.75">
      <c r="A76" s="109" t="s">
        <v>57</v>
      </c>
      <c r="B76" s="109"/>
      <c r="C76" s="109"/>
      <c r="D76" s="109"/>
      <c r="I76" s="119" t="s">
        <v>74</v>
      </c>
      <c r="J76" s="120"/>
      <c r="K76" s="120"/>
      <c r="L76" s="120"/>
      <c r="M76" s="120"/>
      <c r="N76" s="120"/>
      <c r="S76" s="52" t="s">
        <v>54</v>
      </c>
      <c r="T76" s="52"/>
      <c r="U76" s="52"/>
      <c r="V76" s="52"/>
    </row>
    <row r="77" spans="1:22" ht="16.5">
      <c r="A77" s="106" t="s">
        <v>58</v>
      </c>
      <c r="B77" s="106"/>
      <c r="C77" s="106"/>
      <c r="D77" s="106"/>
      <c r="I77" s="52"/>
      <c r="J77" s="52"/>
      <c r="K77" s="52"/>
      <c r="L77" s="52"/>
      <c r="M77" s="52"/>
      <c r="N77" s="52"/>
      <c r="S77" s="51"/>
      <c r="T77" s="51"/>
      <c r="U77" s="51"/>
      <c r="V77" s="51"/>
    </row>
    <row r="78" spans="1:22" ht="16.5">
      <c r="A78" s="106" t="s">
        <v>59</v>
      </c>
      <c r="B78" s="106"/>
      <c r="C78" s="106"/>
      <c r="D78" s="106"/>
      <c r="I78" s="52"/>
      <c r="J78" s="52"/>
      <c r="K78" s="52"/>
      <c r="L78" s="52"/>
      <c r="M78" s="52"/>
      <c r="N78" s="52"/>
      <c r="S78" s="51"/>
      <c r="T78" s="51"/>
      <c r="U78" s="51"/>
      <c r="V78" s="51"/>
    </row>
    <row r="79" spans="1:22">
      <c r="A79" s="51"/>
      <c r="B79" s="51"/>
      <c r="C79" s="51"/>
      <c r="D79" s="51"/>
      <c r="S79" s="51"/>
      <c r="T79" s="51"/>
      <c r="U79" s="51"/>
      <c r="V79" s="51"/>
    </row>
    <row r="81" spans="2:22">
      <c r="I81" s="119"/>
      <c r="J81" s="120"/>
      <c r="K81" s="120"/>
      <c r="L81" s="120"/>
      <c r="M81" s="120"/>
      <c r="N81" s="120"/>
    </row>
    <row r="82" spans="2:22">
      <c r="I82" s="51"/>
      <c r="J82" s="51"/>
      <c r="K82" s="51"/>
      <c r="L82" s="51"/>
      <c r="M82" s="51"/>
      <c r="N82" s="51"/>
    </row>
    <row r="83" spans="2:22">
      <c r="B83" t="s">
        <v>60</v>
      </c>
    </row>
    <row r="85" spans="2:22" ht="15.75">
      <c r="S85" s="52" t="s">
        <v>71</v>
      </c>
      <c r="T85" s="52"/>
      <c r="U85" s="52"/>
      <c r="V85" s="39"/>
    </row>
    <row r="86" spans="2:22" ht="15.75">
      <c r="S86" s="52" t="s">
        <v>72</v>
      </c>
      <c r="T86" s="52"/>
      <c r="U86" s="52"/>
      <c r="V86" s="52"/>
    </row>
    <row r="87" spans="2:22" ht="15.75">
      <c r="S87" s="52" t="s">
        <v>73</v>
      </c>
      <c r="T87" s="52"/>
      <c r="U87" s="52"/>
      <c r="V87" s="52"/>
    </row>
  </sheetData>
  <mergeCells count="89">
    <mergeCell ref="S87:V87"/>
    <mergeCell ref="I82:N82"/>
    <mergeCell ref="G57:J57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I64:N64"/>
    <mergeCell ref="I67:N67"/>
    <mergeCell ref="A79:D79"/>
    <mergeCell ref="A73:D73"/>
    <mergeCell ref="A74:D74"/>
    <mergeCell ref="S85:U85"/>
    <mergeCell ref="S86:V86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5:N75"/>
    <mergeCell ref="I74:N7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A71:D72"/>
    <mergeCell ref="S71:V71"/>
    <mergeCell ref="S72:V72"/>
    <mergeCell ref="S68:V68"/>
    <mergeCell ref="I71:N71"/>
    <mergeCell ref="I72:N72"/>
    <mergeCell ref="A68:G68"/>
    <mergeCell ref="S69:V69"/>
    <mergeCell ref="I69:N69"/>
    <mergeCell ref="I70:N70"/>
    <mergeCell ref="I68:N68"/>
    <mergeCell ref="S70:V70"/>
  </mergeCells>
  <hyperlinks>
    <hyperlink ref="I76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2023-07-16T05:17:26Z</cp:lastPrinted>
  <dcterms:created xsi:type="dcterms:W3CDTF">2020-09-16T04:42:30Z</dcterms:created>
  <dcterms:modified xsi:type="dcterms:W3CDTF">2023-07-16T07:05:56Z</dcterms:modified>
</cp:coreProperties>
</file>