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<sst xmlns="http://schemas.openxmlformats.org/spreadsheetml/2006/main" count="284" uniqueCount="88">
  <si>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</si>
  <si>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</si>
  <si>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</si>
  <si>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</si>
  <si>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</si>
  <si>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</si>
  <si>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</si>
  <si>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</si>
  <si>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</si>
  <si>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</si>
  <si>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</si>
  <si>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</si>
  <si>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</si>
  <si>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</si>
  <si>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</si>
  <si>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</si>
  <si>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</si>
  <si>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</si>
  <si>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</si>
  <si>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</si>
  <si>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</si>
  <si>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</si>
  <si>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</si>
  <si>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</si>
  <si>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</si>
  <si>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</si>
  <si>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</si>
  <si>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</si>
  <si>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</si>
  <si>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</si>
  <si>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</si>
  <si>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</si>
  <si>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</si>
  <si>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</si>
  <si>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</si>
  <si>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</si>
  <si>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</si>
  <si>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</si>
  <si>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</si>
  <si>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</si>
  <si>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</si>
  <si>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</si>
  <si>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</si>
  <si>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</si>
  <si>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</si>
  <si>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</si>
  <si>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</si>
  <si>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</si>
  <si>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</si>
  <si>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</si>
  <si>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</si>
  <si>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</si>
  <si>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</si>
  <si>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</si>
  <si>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</si>
  <si>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</si>
  <si>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</si>
  <si>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</si>
  <si>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</si>
  <si>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</si>
  <si>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</si>
  <si>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</si>
  <si>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</si>
  <si>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</si>
  <si>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</si>
  <si>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</si>
  <si>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>জালি (চালকুমড়া)</t>
  </si>
  <si>
    <t xml:space="preserve">কচুর লতি </t>
  </si>
  <si>
    <t>কাঁচা মরিচ</t>
  </si>
  <si>
    <t>করল্লা/উচ্ছে</t>
  </si>
  <si>
    <t xml:space="preserve">      (মোঃ মাসুদ করিম)
</t>
  </si>
  <si>
    <t xml:space="preserve">      মহাপরিচালক</t>
  </si>
  <si>
    <r>
      <t xml:space="preserve">গত </t>
    </r>
    <r>
      <rPr>
        <sz val="11"/>
        <color indexed="10"/>
        <rFont val="NikoshBAN"/>
        <family val="0"/>
      </rPr>
      <t xml:space="preserve">
25/06/২০২3 </t>
    </r>
    <r>
      <rPr>
        <sz val="11"/>
        <rFont val="NikoshBAN"/>
        <family val="0"/>
      </rPr>
      <t>তারিখের খুচরা বাজারদর</t>
    </r>
  </si>
  <si>
    <t>আজকের (25/07/২০২3) তারিখের সাথে গত   (25/06/২০২3) তারিখের বাজারদরের হ্রাস/বৃদ্ধি (%)</t>
  </si>
  <si>
    <r>
      <t>গত বছরের
25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</si>
  <si>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t>তারিখঃ 25/07/২০২3 খ্রিঃ।</t>
  </si>
  <si>
    <r>
      <t xml:space="preserve"> </t>
    </r>
    <r>
      <rPr>
        <sz val="9"/>
        <rFont val="NikoshBAN"/>
        <family val="0"/>
      </rPr>
      <t>আজকের (25/07/২০২3) তারিখের সাথে গত বছর  (25/07/২০২২) তারিখের বাজারদরের হ্রাস/বৃদ্ধি (%)</t>
    </r>
  </si>
  <si>
    <t>গত 24/07/২০২3 খ্রিঃ তারিখের তুলনায় আজ ২5/07/2023 খ্রিঃ তারিখে যে সকল পণ্যের খুচরা বাজার মূল্য হ্রাস/বৃদ্ধি পেয়েছে তার বিবরণ:</t>
  </si>
  <si>
    <t xml:space="preserve">    ২5/07/২০২3</t>
  </si>
  <si>
    <t>০১। মসলাঃ আদা (আমাদানীকৃত) ও কাঁচা মরিচ।</t>
  </si>
  <si>
    <t>০২। সবজিঃ উচ্ছে/করল্লা।</t>
  </si>
  <si>
    <t>---------------</t>
  </si>
  <si>
    <t xml:space="preserve">পাইকারী মূল্য বৃদ্ধি পাওয়ায় খুচরা  মূল্য বৃদ্ধি পেয়েছে।  </t>
  </si>
  <si>
    <t>০1। সবজিঃ বেগুন।</t>
  </si>
  <si>
    <r>
      <t>আজকের
25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</si>
  <si>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t>সরবরাহ বৃদ্ধি পাওয়ায় পাইকারী ও খুচরা উভয় পার্যায়ে মূল্য হ্রাস পেয়েছে।</t>
  </si>
  <si>
    <t xml:space="preserve"> আমদানী নির্ভর পণ্য হওয়ার কারণে বাজারে সরবরাহ কিছুটা কম থাকায় মূল্য বৃদ্ধি পেয়েছে।</t>
  </si>
  <si>
    <t>স্মারক নং-১২.০২.০০০০.০১৯.১৬.০০২.২3-12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</si>
</sst>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6" fillId="0" borderId="15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  <xf numFmtId="0" fontId="58" fillId="0" borderId="12" xfId="53" applyFont="1" applyBorder="1" applyAlignment="1" applyProtection="1">
      <alignment horizontal="center" vertical="top" wrapText="1"/>
      <protection/>
    </xf>
    <xf numFmtId="0" fontId="58" fillId="0" borderId="16" xfId="53" applyFont="1" applyBorder="1" applyAlignment="1" applyProtection="1">
      <alignment horizontal="center" vertical="top" wrapText="1"/>
      <protection/>
    </xf>
    <xf numFmtId="0" fontId="58" fillId="0" borderId="20" xfId="53" applyFont="1" applyBorder="1" applyAlignment="1" applyProtection="1">
      <alignment horizontal="center" vertical="top" wrapText="1"/>
      <protection/>
    </xf>
    <xf numFmtId="0" fontId="4" fillId="34" borderId="0" xfId="0" applyFont="1" applyFill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59" fillId="0" borderId="10" xfId="53" applyFont="1" applyBorder="1" applyAlignment="1" applyProtection="1">
      <alignment horizontal="center" vertical="top" wrapText="1"/>
      <protection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3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Relationship Id="rId3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67</xdr:row>
      <xdr:rowOff>0</xdr:rowOff>
    </xdr:from>
    <xdr:to>
      <xdr:col>13</xdr:col>
      <xdr:colOff>619125</xdr:colOff>
      <xdr:row>67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277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66</xdr:row>
      <xdr:rowOff>85725</xdr:rowOff>
    </xdr:from>
    <xdr:to>
      <xdr:col>13</xdr:col>
      <xdr:colOff>409575</xdr:colOff>
      <xdr:row>68</xdr:row>
      <xdr:rowOff>57150</xdr:rowOff>
    </xdr:to>
    <xdr:pic>
      <xdr:nvPicPr>
        <xdr:cNvPr id="3" name="Picture 1" descr="dg-sir-origin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67400" y="13230225"/>
          <a:ext cx="752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4"/>
  <sheetViews>
    <sheetView tabSelected="1" zoomScale="130" zoomScaleNormal="130" zoomScalePageLayoutView="0" workbookViewId="0" topLeftCell="A1">
      <selection activeCell="A7" sqref="A7:F7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7" t="s">
        <v>60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</row>
    <row r="2" spans="1:14" ht="21" customHeight="1">
      <c r="A2" s="99" t="s">
        <v>14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2.75" customHeight="1">
      <c r="A3" s="100" t="s">
        <v>15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</row>
    <row r="4" spans="1:14" ht="15" customHeight="1">
      <c r="A4" s="101" t="s">
        <v>16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3.5" customHeight="1">
      <c r="A5" s="107" t="s">
        <v>44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98" t="s">
        <v>87</v>
      </c>
      <c r="B7" s="98"/>
      <c r="C7" s="98"/>
      <c r="D7" s="98"/>
      <c r="E7" s="98"/>
      <c r="F7" s="98"/>
      <c r="H7" s="1"/>
      <c r="I7" s="1"/>
      <c r="J7" s="1"/>
      <c r="K7" s="87" t="s">
        <v>75</v>
      </c>
      <c r="L7" s="87"/>
      <c r="M7" s="87"/>
      <c r="N7" s="87"/>
    </row>
    <row r="8" spans="1:14" ht="15" customHeight="1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5" t="s">
        <v>36</v>
      </c>
      <c r="K9" s="95"/>
      <c r="L9" s="95"/>
      <c r="M9" s="95"/>
      <c r="N9" s="95"/>
    </row>
    <row r="10" spans="1:14" ht="27" customHeight="1">
      <c r="A10" s="62" t="s">
        <v>4</v>
      </c>
      <c r="B10" s="62" t="s">
        <v>10</v>
      </c>
      <c r="C10" s="62" t="s">
        <v>1</v>
      </c>
      <c r="D10" s="66" t="s">
        <v>84</v>
      </c>
      <c r="E10" s="67"/>
      <c r="F10" s="68"/>
      <c r="G10" s="66" t="s">
        <v>72</v>
      </c>
      <c r="H10" s="67"/>
      <c r="I10" s="68"/>
      <c r="J10" s="77" t="s">
        <v>73</v>
      </c>
      <c r="K10" s="66" t="s">
        <v>74</v>
      </c>
      <c r="L10" s="67"/>
      <c r="M10" s="68"/>
      <c r="N10" s="63" t="s">
        <v>76</v>
      </c>
    </row>
    <row r="11" spans="1:14" ht="21.75" customHeight="1">
      <c r="A11" s="62"/>
      <c r="B11" s="62"/>
      <c r="C11" s="62"/>
      <c r="D11" s="69"/>
      <c r="E11" s="70"/>
      <c r="F11" s="71"/>
      <c r="G11" s="69"/>
      <c r="H11" s="70"/>
      <c r="I11" s="71"/>
      <c r="J11" s="78"/>
      <c r="K11" s="69"/>
      <c r="L11" s="70"/>
      <c r="M11" s="71"/>
      <c r="N11" s="64"/>
    </row>
    <row r="12" spans="1:14" ht="27" customHeight="1">
      <c r="A12" s="62"/>
      <c r="B12" s="62"/>
      <c r="C12" s="62"/>
      <c r="D12" s="80"/>
      <c r="E12" s="81"/>
      <c r="F12" s="82"/>
      <c r="G12" s="80"/>
      <c r="H12" s="81"/>
      <c r="I12" s="82"/>
      <c r="J12" s="79"/>
      <c r="K12" s="69"/>
      <c r="L12" s="70"/>
      <c r="M12" s="71"/>
      <c r="N12" s="65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68</v>
      </c>
      <c r="H13" s="35" t="s">
        <v>0</v>
      </c>
      <c r="I13" s="36">
        <v>80</v>
      </c>
      <c r="J13" s="37">
        <f aca="true" t="shared" si="0" ref="J13:J43">((D13+F13)/2-(G13+I13)/2)/((G13+I13)/2)*100</f>
        <v>0</v>
      </c>
      <c r="K13" s="29">
        <v>65</v>
      </c>
      <c r="L13" s="38" t="s">
        <v>0</v>
      </c>
      <c r="M13" s="39">
        <v>80</v>
      </c>
      <c r="N13" s="37">
        <f aca="true" t="shared" si="1" ref="N13:N27">((D13+F13)/2-(K13+M13)/2)/((K13+M13)/2)*100</f>
        <v>2.0689655172413794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50</v>
      </c>
      <c r="H15" s="42" t="s">
        <v>0</v>
      </c>
      <c r="I15" s="42">
        <v>55</v>
      </c>
      <c r="J15" s="37">
        <f t="shared" si="0"/>
        <v>0</v>
      </c>
      <c r="K15" s="43">
        <v>52</v>
      </c>
      <c r="L15" s="45" t="s">
        <v>0</v>
      </c>
      <c r="M15" s="45">
        <v>58</v>
      </c>
      <c r="N15" s="37">
        <f t="shared" si="1"/>
        <v>-4.545454545454546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48</v>
      </c>
      <c r="L16" s="38" t="s">
        <v>0</v>
      </c>
      <c r="M16" s="39">
        <v>52</v>
      </c>
      <c r="N16" s="37">
        <f t="shared" si="1"/>
        <v>-2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60</v>
      </c>
      <c r="G17" s="48">
        <v>60</v>
      </c>
      <c r="H17" s="46" t="s">
        <v>0</v>
      </c>
      <c r="I17" s="47">
        <v>65</v>
      </c>
      <c r="J17" s="37">
        <f t="shared" si="0"/>
        <v>-5.6000000000000005</v>
      </c>
      <c r="K17" s="49">
        <v>50</v>
      </c>
      <c r="L17" s="50" t="s">
        <v>0</v>
      </c>
      <c r="M17" s="51">
        <v>52</v>
      </c>
      <c r="N17" s="37">
        <f t="shared" si="1"/>
        <v>15.686274509803921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48</v>
      </c>
      <c r="H18" s="46" t="s">
        <v>0</v>
      </c>
      <c r="I18" s="47">
        <v>50</v>
      </c>
      <c r="J18" s="37">
        <f t="shared" si="0"/>
        <v>-3.061224489795918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153</v>
      </c>
      <c r="E24" s="51" t="s">
        <v>0</v>
      </c>
      <c r="F24" s="39">
        <v>160</v>
      </c>
      <c r="G24" s="29">
        <v>160</v>
      </c>
      <c r="H24" s="51" t="s">
        <v>0</v>
      </c>
      <c r="I24" s="39">
        <v>168</v>
      </c>
      <c r="J24" s="37">
        <f t="shared" si="0"/>
        <v>-4.573170731707317</v>
      </c>
      <c r="K24" s="29">
        <v>162</v>
      </c>
      <c r="L24" s="51" t="s">
        <v>0</v>
      </c>
      <c r="M24" s="39">
        <v>170</v>
      </c>
      <c r="N24" s="37">
        <f t="shared" si="1"/>
        <v>-5.72289156626506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122</v>
      </c>
      <c r="E25" s="51" t="s">
        <v>0</v>
      </c>
      <c r="F25" s="39">
        <v>125</v>
      </c>
      <c r="G25" s="43">
        <v>122</v>
      </c>
      <c r="H25" s="51" t="s">
        <v>0</v>
      </c>
      <c r="I25" s="39">
        <v>130</v>
      </c>
      <c r="J25" s="37">
        <f t="shared" si="0"/>
        <v>-1.984126984126984</v>
      </c>
      <c r="K25" s="43">
        <v>125</v>
      </c>
      <c r="L25" s="51" t="s">
        <v>0</v>
      </c>
      <c r="M25" s="39">
        <v>135</v>
      </c>
      <c r="N25" s="37">
        <f t="shared" si="1"/>
        <v>-5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178</v>
      </c>
      <c r="E26" s="51" t="s">
        <v>0</v>
      </c>
      <c r="F26" s="45">
        <v>180</v>
      </c>
      <c r="G26" s="43">
        <v>190</v>
      </c>
      <c r="H26" s="51" t="s">
        <v>0</v>
      </c>
      <c r="I26" s="45">
        <v>195</v>
      </c>
      <c r="J26" s="52">
        <f t="shared" si="0"/>
        <v>-7.012987012987012</v>
      </c>
      <c r="K26" s="43">
        <v>185</v>
      </c>
      <c r="L26" s="51" t="s">
        <v>0</v>
      </c>
      <c r="M26" s="45">
        <v>190</v>
      </c>
      <c r="N26" s="37">
        <f t="shared" si="1"/>
        <v>-4.533333333333333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840</v>
      </c>
      <c r="E27" s="51" t="s">
        <v>0</v>
      </c>
      <c r="F27" s="45">
        <v>870</v>
      </c>
      <c r="G27" s="43">
        <v>880</v>
      </c>
      <c r="H27" s="51" t="s">
        <v>0</v>
      </c>
      <c r="I27" s="45">
        <v>920</v>
      </c>
      <c r="J27" s="37">
        <f t="shared" si="0"/>
        <v>-5</v>
      </c>
      <c r="K27" s="43">
        <v>900</v>
      </c>
      <c r="L27" s="51" t="s">
        <v>0</v>
      </c>
      <c r="M27" s="45">
        <v>910</v>
      </c>
      <c r="N27" s="37">
        <f t="shared" si="1"/>
        <v>-5.524861878453039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 t="s">
        <v>0</v>
      </c>
      <c r="H28" s="55" t="s">
        <v>0</v>
      </c>
      <c r="I28" s="54" t="s">
        <v>0</v>
      </c>
      <c r="J28" s="37" t="s">
        <v>0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135</v>
      </c>
      <c r="H29" s="38" t="s">
        <v>0</v>
      </c>
      <c r="I29" s="39">
        <v>145</v>
      </c>
      <c r="J29" s="37">
        <f t="shared" si="0"/>
        <v>-5.357142857142857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60</v>
      </c>
      <c r="E30" s="39" t="s">
        <v>0</v>
      </c>
      <c r="F30" s="45">
        <v>70</v>
      </c>
      <c r="G30" s="53">
        <v>65</v>
      </c>
      <c r="H30" s="39" t="s">
        <v>0</v>
      </c>
      <c r="I30" s="54">
        <v>80</v>
      </c>
      <c r="J30" s="37">
        <f>((D30+F30)/2-(G30+I30)/2)/((G30+I30)/2)*100</f>
        <v>-10.344827586206897</v>
      </c>
      <c r="K30" s="52">
        <v>40</v>
      </c>
      <c r="L30" s="51" t="s">
        <v>0</v>
      </c>
      <c r="M30" s="55">
        <v>50</v>
      </c>
      <c r="N30" s="37">
        <f t="shared" si="2"/>
        <v>44.44444444444444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40</v>
      </c>
      <c r="E31" s="39" t="s">
        <v>0</v>
      </c>
      <c r="F31" s="45">
        <v>50</v>
      </c>
      <c r="G31" s="52">
        <v>40</v>
      </c>
      <c r="H31" s="39" t="s">
        <v>0</v>
      </c>
      <c r="I31" s="55">
        <v>45</v>
      </c>
      <c r="J31" s="37">
        <f>((D31+F31)/2-(G31+I31)/2)/((G31+I31)/2)*100</f>
        <v>5.88235294117647</v>
      </c>
      <c r="K31" s="52">
        <v>35</v>
      </c>
      <c r="L31" s="39" t="s">
        <v>0</v>
      </c>
      <c r="M31" s="55">
        <v>400</v>
      </c>
      <c r="N31" s="37">
        <f t="shared" si="2"/>
        <v>-79.3103448275862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160</v>
      </c>
      <c r="E32" s="38" t="s">
        <v>0</v>
      </c>
      <c r="F32" s="39">
        <v>200</v>
      </c>
      <c r="G32" s="29">
        <v>140</v>
      </c>
      <c r="H32" s="44" t="s">
        <v>0</v>
      </c>
      <c r="I32" s="45">
        <v>160</v>
      </c>
      <c r="J32" s="37">
        <f>((D32+F32)/2-(G32+I32)/2)/((G32+I32)/2)*100</f>
        <v>20</v>
      </c>
      <c r="K32" s="29">
        <v>70</v>
      </c>
      <c r="L32" s="44" t="s">
        <v>0</v>
      </c>
      <c r="M32" s="39">
        <v>90</v>
      </c>
      <c r="N32" s="37">
        <f t="shared" si="2"/>
        <v>125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190</v>
      </c>
      <c r="E33" s="38" t="s">
        <v>0</v>
      </c>
      <c r="F33" s="39">
        <v>220</v>
      </c>
      <c r="G33" s="29">
        <v>160</v>
      </c>
      <c r="H33" s="38" t="s">
        <v>0</v>
      </c>
      <c r="I33" s="39">
        <v>180</v>
      </c>
      <c r="J33" s="37">
        <f>((D33+F33)/2-(G33+I33)/2)/((G33+I33)/2)*100</f>
        <v>20.588235294117645</v>
      </c>
      <c r="K33" s="29">
        <v>110</v>
      </c>
      <c r="L33" s="38" t="s">
        <v>0</v>
      </c>
      <c r="M33" s="39">
        <v>120</v>
      </c>
      <c r="N33" s="37">
        <f t="shared" si="2"/>
        <v>78.26086956521739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150</v>
      </c>
      <c r="E34" s="39" t="s">
        <v>0</v>
      </c>
      <c r="F34" s="39">
        <v>220</v>
      </c>
      <c r="G34" s="29">
        <v>300</v>
      </c>
      <c r="H34" s="39" t="s">
        <v>0</v>
      </c>
      <c r="I34" s="39">
        <v>350</v>
      </c>
      <c r="J34" s="37">
        <f t="shared" si="0"/>
        <v>-43.07692307692308</v>
      </c>
      <c r="K34" s="29">
        <v>100</v>
      </c>
      <c r="L34" s="39" t="s">
        <v>0</v>
      </c>
      <c r="M34" s="39">
        <v>120</v>
      </c>
      <c r="N34" s="37">
        <f t="shared" si="2"/>
        <v>68.18181818181817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38</v>
      </c>
      <c r="E35" s="39" t="s">
        <v>0</v>
      </c>
      <c r="F35" s="39">
        <v>40</v>
      </c>
      <c r="G35" s="43">
        <v>35</v>
      </c>
      <c r="H35" s="39" t="s">
        <v>0</v>
      </c>
      <c r="I35" s="39">
        <v>40</v>
      </c>
      <c r="J35" s="37">
        <f>((D35+F35)/2-(G35+I35)/2)/((G35+I35)/2)*100</f>
        <v>4</v>
      </c>
      <c r="K35" s="29">
        <v>25</v>
      </c>
      <c r="L35" s="39" t="s">
        <v>0</v>
      </c>
      <c r="M35" s="39">
        <v>30</v>
      </c>
      <c r="N35" s="37">
        <f t="shared" si="2"/>
        <v>41.81818181818181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50</v>
      </c>
      <c r="E36" s="38" t="s">
        <v>0</v>
      </c>
      <c r="F36" s="51">
        <v>80</v>
      </c>
      <c r="G36" s="49">
        <v>50</v>
      </c>
      <c r="H36" s="38" t="s">
        <v>0</v>
      </c>
      <c r="I36" s="51">
        <v>70</v>
      </c>
      <c r="J36" s="37">
        <f t="shared" si="0"/>
        <v>8.333333333333332</v>
      </c>
      <c r="K36" s="49">
        <v>40</v>
      </c>
      <c r="L36" s="38" t="s">
        <v>0</v>
      </c>
      <c r="M36" s="51">
        <v>60</v>
      </c>
      <c r="N36" s="37">
        <f aca="true" t="shared" si="3" ref="N36:N46">((D36+F36)/2-(K36+M36)/2)/((K36+M36)/2)*100</f>
        <v>30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30</v>
      </c>
      <c r="E37" s="38" t="s">
        <v>0</v>
      </c>
      <c r="F37" s="51">
        <v>40</v>
      </c>
      <c r="G37" s="49">
        <v>50</v>
      </c>
      <c r="H37" s="38" t="s">
        <v>0</v>
      </c>
      <c r="I37" s="51">
        <v>60</v>
      </c>
      <c r="J37" s="37">
        <f t="shared" si="0"/>
        <v>-36.36363636363637</v>
      </c>
      <c r="K37" s="49">
        <v>20</v>
      </c>
      <c r="L37" s="38" t="s">
        <v>0</v>
      </c>
      <c r="M37" s="51">
        <v>30</v>
      </c>
      <c r="N37" s="37">
        <f t="shared" si="3"/>
        <v>40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35</v>
      </c>
      <c r="G38" s="49">
        <v>25</v>
      </c>
      <c r="H38" s="50" t="s">
        <v>0</v>
      </c>
      <c r="I38" s="51">
        <v>35</v>
      </c>
      <c r="J38" s="37">
        <f t="shared" si="0"/>
        <v>0</v>
      </c>
      <c r="K38" s="49">
        <v>25</v>
      </c>
      <c r="L38" s="38" t="s">
        <v>0</v>
      </c>
      <c r="M38" s="51">
        <v>30</v>
      </c>
      <c r="N38" s="37">
        <f t="shared" si="3"/>
        <v>9.090909090909092</v>
      </c>
      <c r="P38" s="12"/>
      <c r="Q38" s="12"/>
      <c r="R38" s="12"/>
    </row>
    <row r="39" spans="1:18" ht="13.5" customHeight="1">
      <c r="A39" s="21">
        <v>27</v>
      </c>
      <c r="B39" s="15" t="s">
        <v>69</v>
      </c>
      <c r="C39" s="13" t="s">
        <v>39</v>
      </c>
      <c r="D39" s="29">
        <v>70</v>
      </c>
      <c r="E39" s="38" t="s">
        <v>0</v>
      </c>
      <c r="F39" s="56">
        <v>100</v>
      </c>
      <c r="G39" s="52">
        <v>50</v>
      </c>
      <c r="H39" s="55" t="s">
        <v>0</v>
      </c>
      <c r="I39" s="54">
        <v>100</v>
      </c>
      <c r="J39" s="37">
        <f t="shared" si="0"/>
        <v>13.333333333333334</v>
      </c>
      <c r="K39" s="52">
        <v>40</v>
      </c>
      <c r="L39" s="55" t="s">
        <v>0</v>
      </c>
      <c r="M39" s="54">
        <v>60</v>
      </c>
      <c r="N39" s="37">
        <f t="shared" si="3"/>
        <v>70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30</v>
      </c>
      <c r="E40" s="39" t="s">
        <v>0</v>
      </c>
      <c r="F40" s="51">
        <v>50</v>
      </c>
      <c r="G40" s="52">
        <v>30</v>
      </c>
      <c r="H40" s="55" t="s">
        <v>0</v>
      </c>
      <c r="I40" s="54">
        <v>50</v>
      </c>
      <c r="J40" s="37">
        <f t="shared" si="0"/>
        <v>0</v>
      </c>
      <c r="K40" s="52">
        <v>25</v>
      </c>
      <c r="L40" s="55" t="s">
        <v>0</v>
      </c>
      <c r="M40" s="54">
        <v>40</v>
      </c>
      <c r="N40" s="37">
        <f t="shared" si="3"/>
        <v>23.076923076923077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60</v>
      </c>
      <c r="G41" s="52">
        <v>35</v>
      </c>
      <c r="H41" s="55" t="s">
        <v>0</v>
      </c>
      <c r="I41" s="54">
        <v>60</v>
      </c>
      <c r="J41" s="37">
        <f t="shared" si="0"/>
        <v>5.263157894736842</v>
      </c>
      <c r="K41" s="52">
        <v>20</v>
      </c>
      <c r="L41" s="55" t="s">
        <v>0</v>
      </c>
      <c r="M41" s="54">
        <v>40</v>
      </c>
      <c r="N41" s="37">
        <f t="shared" si="3"/>
        <v>66.66666666666666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50</v>
      </c>
      <c r="H42" s="20" t="s">
        <v>0</v>
      </c>
      <c r="I42" s="20">
        <v>60</v>
      </c>
      <c r="J42" s="37">
        <f t="shared" si="0"/>
        <v>-9.090909090909092</v>
      </c>
      <c r="K42" s="49">
        <v>40</v>
      </c>
      <c r="L42" s="45" t="s">
        <v>0</v>
      </c>
      <c r="M42" s="51">
        <v>50</v>
      </c>
      <c r="N42" s="37">
        <f t="shared" si="3"/>
        <v>11.11111111111111</v>
      </c>
      <c r="P42" s="12"/>
      <c r="Q42" s="12"/>
      <c r="R42" s="12"/>
    </row>
    <row r="43" spans="1:18" ht="13.5" customHeight="1">
      <c r="A43" s="21">
        <v>31</v>
      </c>
      <c r="B43" s="15" t="s">
        <v>67</v>
      </c>
      <c r="C43" s="13" t="s">
        <v>2</v>
      </c>
      <c r="D43" s="49">
        <v>50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0</v>
      </c>
      <c r="K43" s="49">
        <v>40</v>
      </c>
      <c r="L43" s="51" t="s">
        <v>0</v>
      </c>
      <c r="M43" s="51">
        <v>60</v>
      </c>
      <c r="N43" s="37">
        <f t="shared" si="3"/>
        <v>30</v>
      </c>
      <c r="P43" s="12"/>
      <c r="Q43" s="12"/>
      <c r="R43" s="12"/>
    </row>
    <row r="44" spans="1:18" ht="13.5" customHeight="1">
      <c r="A44" s="21">
        <v>32</v>
      </c>
      <c r="B44" s="15" t="s">
        <v>66</v>
      </c>
      <c r="C44" s="13" t="s">
        <v>25</v>
      </c>
      <c r="D44" s="49">
        <v>40</v>
      </c>
      <c r="E44" s="39" t="s">
        <v>0</v>
      </c>
      <c r="F44" s="51">
        <v>50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30</v>
      </c>
      <c r="E45" s="39" t="s">
        <v>0</v>
      </c>
      <c r="F45" s="51">
        <v>60</v>
      </c>
      <c r="G45" s="49">
        <v>40</v>
      </c>
      <c r="H45" s="20" t="s">
        <v>0</v>
      </c>
      <c r="I45" s="20">
        <v>80</v>
      </c>
      <c r="J45" s="37">
        <f>((D45+F45)/2-(G45+I45)/2)/((G45+I45)/2)*100</f>
        <v>-25</v>
      </c>
      <c r="K45" s="49">
        <v>40</v>
      </c>
      <c r="L45" s="20" t="s">
        <v>0</v>
      </c>
      <c r="M45" s="51">
        <v>60</v>
      </c>
      <c r="N45" s="37">
        <f t="shared" si="3"/>
        <v>-10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30</v>
      </c>
      <c r="E46" s="39" t="s">
        <v>0</v>
      </c>
      <c r="F46" s="51">
        <v>60</v>
      </c>
      <c r="G46" s="52">
        <v>50</v>
      </c>
      <c r="H46" s="55" t="s">
        <v>0</v>
      </c>
      <c r="I46" s="54">
        <v>70</v>
      </c>
      <c r="J46" s="37">
        <f>((D46+F46)/2-(G46+I46)/2)/((G46+I46)/2)*100</f>
        <v>-25</v>
      </c>
      <c r="K46" s="52">
        <v>30</v>
      </c>
      <c r="L46" s="55" t="s">
        <v>0</v>
      </c>
      <c r="M46" s="54">
        <v>40</v>
      </c>
      <c r="N46" s="37">
        <f t="shared" si="3"/>
        <v>28.57142857142857</v>
      </c>
      <c r="P46" s="12"/>
      <c r="Q46" s="12"/>
      <c r="R46" s="12"/>
    </row>
    <row r="47" spans="1:18" ht="13.5" customHeight="1">
      <c r="A47" s="21">
        <v>35</v>
      </c>
      <c r="B47" s="15" t="s">
        <v>68</v>
      </c>
      <c r="C47" s="13" t="s">
        <v>3</v>
      </c>
      <c r="D47" s="49">
        <v>140</v>
      </c>
      <c r="E47" s="39" t="s">
        <v>0</v>
      </c>
      <c r="F47" s="51">
        <v>220</v>
      </c>
      <c r="G47" s="49">
        <v>220</v>
      </c>
      <c r="H47" s="45" t="s">
        <v>0</v>
      </c>
      <c r="I47" s="51">
        <v>280</v>
      </c>
      <c r="J47" s="37">
        <f aca="true" t="shared" si="4" ref="J47:J59">((D47+F47)/2-(G47+I47)/2)/((G47+I47)/2)*100</f>
        <v>-28.000000000000004</v>
      </c>
      <c r="K47" s="49">
        <v>120</v>
      </c>
      <c r="L47" s="45" t="s">
        <v>0</v>
      </c>
      <c r="M47" s="51">
        <v>160</v>
      </c>
      <c r="N47" s="37">
        <f>((D47+F47)/2-(K47+M47)/2)/((K47+M47)/2)*100</f>
        <v>28.57142857142857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340</v>
      </c>
      <c r="E48" s="38" t="s">
        <v>0</v>
      </c>
      <c r="F48" s="39">
        <v>450</v>
      </c>
      <c r="G48" s="29">
        <v>300</v>
      </c>
      <c r="H48" s="38" t="s">
        <v>0</v>
      </c>
      <c r="I48" s="39">
        <v>400</v>
      </c>
      <c r="J48" s="37">
        <f t="shared" si="4"/>
        <v>12.857142857142856</v>
      </c>
      <c r="K48" s="29">
        <v>280</v>
      </c>
      <c r="L48" s="38" t="s">
        <v>0</v>
      </c>
      <c r="M48" s="39">
        <v>370</v>
      </c>
      <c r="N48" s="37">
        <f>((D48+F48)/2-(K48+M48)/2)/((K48+M48)/2)*100</f>
        <v>21.53846153846154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340</v>
      </c>
      <c r="E49" s="38" t="s">
        <v>0</v>
      </c>
      <c r="F49" s="39">
        <v>450</v>
      </c>
      <c r="G49" s="29">
        <v>300</v>
      </c>
      <c r="H49" s="38" t="s">
        <v>0</v>
      </c>
      <c r="I49" s="39">
        <v>400</v>
      </c>
      <c r="J49" s="37">
        <f t="shared" si="4"/>
        <v>12.857142857142856</v>
      </c>
      <c r="K49" s="29">
        <v>280</v>
      </c>
      <c r="L49" s="50" t="s">
        <v>0</v>
      </c>
      <c r="M49" s="39">
        <v>360</v>
      </c>
      <c r="N49" s="37">
        <f>((D49+F49)/2-(K49+M49)/2)/((K49+M49)/2)*100</f>
        <v>23.4375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700</v>
      </c>
      <c r="E50" s="39" t="s">
        <v>0</v>
      </c>
      <c r="F50" s="39">
        <v>1600</v>
      </c>
      <c r="G50" s="29">
        <v>900</v>
      </c>
      <c r="H50" s="39" t="s">
        <v>0</v>
      </c>
      <c r="I50" s="57">
        <v>1800</v>
      </c>
      <c r="J50" s="37">
        <f t="shared" si="4"/>
        <v>-14.814814814814813</v>
      </c>
      <c r="K50" s="29">
        <v>500</v>
      </c>
      <c r="L50" s="38" t="s">
        <v>0</v>
      </c>
      <c r="M50" s="39">
        <v>1400</v>
      </c>
      <c r="N50" s="37">
        <f>((D50+F50)/2-(K50+M50)/2)/((K50+M50)/2)*100</f>
        <v>21.052631578947366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180</v>
      </c>
      <c r="H51" s="38" t="s">
        <v>0</v>
      </c>
      <c r="I51" s="39">
        <v>230</v>
      </c>
      <c r="J51" s="37">
        <f t="shared" si="4"/>
        <v>9.75609756097561</v>
      </c>
      <c r="K51" s="29">
        <v>150</v>
      </c>
      <c r="L51" s="44" t="s">
        <v>0</v>
      </c>
      <c r="M51" s="39">
        <v>180</v>
      </c>
      <c r="N51" s="37">
        <f aca="true" t="shared" si="5" ref="N51:N59">((D51+F51)/2-(K51+M51)/2)/((K51+M51)/2)*100</f>
        <v>36.36363636363637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480</v>
      </c>
      <c r="E53" s="39" t="s">
        <v>0</v>
      </c>
      <c r="F53" s="39">
        <v>550</v>
      </c>
      <c r="G53" s="29">
        <v>580</v>
      </c>
      <c r="H53" s="39" t="s">
        <v>0</v>
      </c>
      <c r="I53" s="39">
        <v>650</v>
      </c>
      <c r="J53" s="37">
        <f t="shared" si="4"/>
        <v>-16.260162601626014</v>
      </c>
      <c r="K53" s="29">
        <v>480</v>
      </c>
      <c r="L53" s="39" t="s">
        <v>0</v>
      </c>
      <c r="M53" s="39">
        <v>520</v>
      </c>
      <c r="N53" s="37">
        <f t="shared" si="5"/>
        <v>3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260</v>
      </c>
      <c r="E54" s="38" t="s">
        <v>0</v>
      </c>
      <c r="F54" s="39">
        <v>280</v>
      </c>
      <c r="G54" s="29">
        <v>250</v>
      </c>
      <c r="H54" s="38" t="s">
        <v>0</v>
      </c>
      <c r="I54" s="39">
        <v>280</v>
      </c>
      <c r="J54" s="37">
        <f t="shared" si="4"/>
        <v>1.8867924528301887</v>
      </c>
      <c r="K54" s="29">
        <v>260</v>
      </c>
      <c r="L54" s="38" t="s">
        <v>0</v>
      </c>
      <c r="M54" s="39">
        <v>260</v>
      </c>
      <c r="N54" s="37">
        <f t="shared" si="5"/>
        <v>3.8461538461538463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160</v>
      </c>
      <c r="H55" s="38" t="s">
        <v>0</v>
      </c>
      <c r="I55" s="39">
        <v>180</v>
      </c>
      <c r="J55" s="37">
        <f t="shared" si="4"/>
        <v>-1.4705882352941175</v>
      </c>
      <c r="K55" s="29">
        <v>150</v>
      </c>
      <c r="L55" s="38" t="s">
        <v>0</v>
      </c>
      <c r="M55" s="39">
        <v>160</v>
      </c>
      <c r="N55" s="37">
        <f t="shared" si="5"/>
        <v>8.064516129032258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43</v>
      </c>
      <c r="H57" s="38" t="s">
        <v>0</v>
      </c>
      <c r="I57" s="39">
        <v>48</v>
      </c>
      <c r="J57" s="37">
        <f t="shared" si="4"/>
        <v>1.098901098901099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25</v>
      </c>
      <c r="H58" s="38" t="s">
        <v>0</v>
      </c>
      <c r="I58" s="39">
        <v>40</v>
      </c>
      <c r="J58" s="37">
        <f t="shared" si="4"/>
        <v>0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670</v>
      </c>
      <c r="E59" s="38" t="s">
        <v>0</v>
      </c>
      <c r="F59" s="39">
        <v>820</v>
      </c>
      <c r="G59" s="29">
        <v>660</v>
      </c>
      <c r="H59" s="38" t="s">
        <v>0</v>
      </c>
      <c r="I59" s="39">
        <v>820</v>
      </c>
      <c r="J59" s="37">
        <f t="shared" si="4"/>
        <v>0.6756756756756757</v>
      </c>
      <c r="K59" s="29">
        <v>560</v>
      </c>
      <c r="L59" s="38" t="s">
        <v>0</v>
      </c>
      <c r="M59" s="39">
        <v>820</v>
      </c>
      <c r="N59" s="37">
        <f t="shared" si="5"/>
        <v>7.971014492753622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91" t="s">
        <v>77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1:15" ht="17.25" customHeight="1">
      <c r="A63" s="110" t="s">
        <v>27</v>
      </c>
      <c r="B63" s="111"/>
      <c r="C63" s="111"/>
      <c r="D63" s="111"/>
      <c r="E63" s="111"/>
      <c r="F63" s="112"/>
      <c r="G63" s="103" t="s">
        <v>26</v>
      </c>
      <c r="H63" s="104"/>
      <c r="I63" s="104"/>
      <c r="J63" s="104"/>
      <c r="K63" s="104"/>
      <c r="L63" s="104"/>
      <c r="M63" s="104"/>
      <c r="N63" s="105"/>
      <c r="O63" s="10"/>
    </row>
    <row r="64" spans="1:14" ht="19.5" customHeight="1">
      <c r="A64" s="96" t="s">
        <v>10</v>
      </c>
      <c r="B64" s="96"/>
      <c r="C64" s="102" t="s">
        <v>8</v>
      </c>
      <c r="D64" s="102"/>
      <c r="E64" s="102"/>
      <c r="F64" s="102"/>
      <c r="G64" s="92" t="s">
        <v>10</v>
      </c>
      <c r="H64" s="93"/>
      <c r="I64" s="93"/>
      <c r="J64" s="94"/>
      <c r="K64" s="72" t="s">
        <v>9</v>
      </c>
      <c r="L64" s="73"/>
      <c r="M64" s="73"/>
      <c r="N64" s="74"/>
    </row>
    <row r="65" spans="1:14" ht="54.75" customHeight="1">
      <c r="A65" s="120" t="s">
        <v>83</v>
      </c>
      <c r="B65" s="121"/>
      <c r="C65" s="88" t="s">
        <v>85</v>
      </c>
      <c r="D65" s="89"/>
      <c r="E65" s="89"/>
      <c r="F65" s="90"/>
      <c r="G65" s="113" t="s">
        <v>79</v>
      </c>
      <c r="H65" s="122"/>
      <c r="I65" s="122"/>
      <c r="J65" s="123"/>
      <c r="K65" s="84" t="s">
        <v>86</v>
      </c>
      <c r="L65" s="85"/>
      <c r="M65" s="85"/>
      <c r="N65" s="86"/>
    </row>
    <row r="66" spans="1:14" ht="52.5" customHeight="1">
      <c r="A66" s="116" t="s">
        <v>81</v>
      </c>
      <c r="B66" s="117"/>
      <c r="C66" s="88" t="s">
        <v>81</v>
      </c>
      <c r="D66" s="89"/>
      <c r="E66" s="89"/>
      <c r="F66" s="90"/>
      <c r="G66" s="113" t="s">
        <v>80</v>
      </c>
      <c r="H66" s="114"/>
      <c r="I66" s="114"/>
      <c r="J66" s="115"/>
      <c r="K66" s="84" t="s">
        <v>82</v>
      </c>
      <c r="L66" s="85"/>
      <c r="M66" s="85"/>
      <c r="N66" s="86"/>
    </row>
    <row r="67" spans="1:14" ht="10.5" customHeight="1">
      <c r="A67" s="83" t="s">
        <v>51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</row>
    <row r="68" spans="1:14" ht="27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6" t="s">
        <v>51</v>
      </c>
      <c r="L68" s="6"/>
      <c r="M68" s="6"/>
      <c r="N68" s="6"/>
    </row>
    <row r="69" spans="11:14" ht="15" customHeight="1">
      <c r="K69" s="108" t="s">
        <v>78</v>
      </c>
      <c r="L69" s="108"/>
      <c r="M69" s="108"/>
      <c r="N69" s="108"/>
    </row>
    <row r="70" spans="11:14" ht="14.25" customHeight="1">
      <c r="K70" s="75" t="s">
        <v>70</v>
      </c>
      <c r="L70" s="76"/>
      <c r="M70" s="76"/>
      <c r="N70" s="76"/>
    </row>
    <row r="71" spans="11:14" ht="12" customHeight="1">
      <c r="K71" s="108" t="s">
        <v>71</v>
      </c>
      <c r="L71" s="108"/>
      <c r="M71" s="108"/>
      <c r="N71" s="108"/>
    </row>
    <row r="72" spans="11:14" ht="13.5">
      <c r="K72" s="118"/>
      <c r="L72" s="118"/>
      <c r="M72" s="118"/>
      <c r="N72" s="118"/>
    </row>
    <row r="73" spans="1:14" ht="15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08"/>
      <c r="L73" s="108"/>
      <c r="M73" s="108"/>
      <c r="N73" s="108"/>
    </row>
    <row r="74" spans="1:14" ht="15.75">
      <c r="A74" s="119"/>
      <c r="B74" s="119"/>
      <c r="C74" s="119"/>
      <c r="D74" s="119"/>
      <c r="E74" s="119"/>
      <c r="F74" s="119"/>
      <c r="G74" s="119"/>
      <c r="H74" s="119"/>
      <c r="I74" s="119"/>
      <c r="J74" s="119"/>
      <c r="K74" s="118"/>
      <c r="L74" s="118"/>
      <c r="M74" s="118"/>
      <c r="N74" s="118"/>
    </row>
    <row r="77" spans="13:16" ht="13.5">
      <c r="M77" s="27"/>
      <c r="N77"/>
      <c r="O77"/>
      <c r="P77"/>
    </row>
    <row r="78" spans="13:16" ht="15.75">
      <c r="M78" s="75"/>
      <c r="N78" s="109"/>
      <c r="O78" s="109"/>
      <c r="P78" s="109"/>
    </row>
    <row r="79" spans="13:16" ht="15.75">
      <c r="M79" s="108"/>
      <c r="N79" s="108"/>
      <c r="O79" s="108"/>
      <c r="P79" s="108"/>
    </row>
    <row r="80" spans="13:16" ht="13.5">
      <c r="M80" s="118"/>
      <c r="N80" s="118"/>
      <c r="O80" s="118"/>
      <c r="P80" s="118"/>
    </row>
    <row r="81" spans="13:16" ht="15.75">
      <c r="M81" s="75"/>
      <c r="N81" s="109"/>
      <c r="O81" s="109"/>
      <c r="P81" s="109"/>
    </row>
    <row r="82" spans="13:16" ht="15.75">
      <c r="M82" s="108"/>
      <c r="N82" s="108"/>
      <c r="O82" s="108"/>
      <c r="P82" s="108"/>
    </row>
    <row r="83" spans="13:16" ht="13.5">
      <c r="M83" s="118"/>
      <c r="N83" s="118"/>
      <c r="O83" s="118"/>
      <c r="P83" s="118"/>
    </row>
    <row r="84" spans="13:16" ht="15.75">
      <c r="M84" s="108"/>
      <c r="N84" s="108"/>
      <c r="O84" s="108"/>
      <c r="P84" s="108"/>
    </row>
  </sheetData>
  <sheetProtection/>
  <mergeCells count="49">
    <mergeCell ref="A65:B65"/>
    <mergeCell ref="G65:J65"/>
    <mergeCell ref="M84:P84"/>
    <mergeCell ref="M78:P78"/>
    <mergeCell ref="M79:P79"/>
    <mergeCell ref="K74:N74"/>
    <mergeCell ref="M83:P83"/>
    <mergeCell ref="G66:J66"/>
    <mergeCell ref="A66:B66"/>
    <mergeCell ref="K73:N73"/>
    <mergeCell ref="M80:P80"/>
    <mergeCell ref="A74:J74"/>
    <mergeCell ref="K72:N72"/>
    <mergeCell ref="A7:F7"/>
    <mergeCell ref="A8:N8"/>
    <mergeCell ref="A5:N5"/>
    <mergeCell ref="M82:P82"/>
    <mergeCell ref="M81:P81"/>
    <mergeCell ref="K71:N71"/>
    <mergeCell ref="A63:F63"/>
    <mergeCell ref="K69:N69"/>
    <mergeCell ref="G10:I12"/>
    <mergeCell ref="C66:F66"/>
    <mergeCell ref="J9:N9"/>
    <mergeCell ref="K65:N65"/>
    <mergeCell ref="A64:B64"/>
    <mergeCell ref="A1:N1"/>
    <mergeCell ref="A2:N2"/>
    <mergeCell ref="A3:N3"/>
    <mergeCell ref="A4:N4"/>
    <mergeCell ref="C64:F64"/>
    <mergeCell ref="G63:N63"/>
    <mergeCell ref="K70:N70"/>
    <mergeCell ref="J10:J12"/>
    <mergeCell ref="D10:F12"/>
    <mergeCell ref="A67:N67"/>
    <mergeCell ref="K66:N66"/>
    <mergeCell ref="K7:N7"/>
    <mergeCell ref="C65:F65"/>
    <mergeCell ref="A62:N62"/>
    <mergeCell ref="C10:C12"/>
    <mergeCell ref="G64:J64"/>
    <mergeCell ref="A10:A12"/>
    <mergeCell ref="N10:N12"/>
    <mergeCell ref="K10:M12"/>
    <mergeCell ref="B10:B12"/>
    <mergeCell ref="K64:N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2023-07-25T06:29:44Z</cp:lastPrinted>
  <dcterms:created xsi:type="dcterms:W3CDTF">2007-06-24T07:34:26Z</dcterms:created>
  <dcterms:modified xsi:type="dcterms:W3CDTF">2023-07-25T10:48:46Z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