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4 DAM web prce 2023\12 December 2023\28.12.2023\"/>
    </mc:Choice>
  </mc:AlternateContent>
  <bookViews>
    <workbookView xWindow="0" yWindow="0" windowWidth="20490" windowHeight="7755" tabRatio="403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28" i="9" l="1"/>
  <c r="J11" i="9" l="1"/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<sst xmlns="http://schemas.openxmlformats.org/spreadsheetml/2006/main" count="203" uniqueCount="87">
  <si>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</si>
  <si>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</si>
  <si>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</si>
  <si>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</si>
  <si>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</si>
  <si>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</si>
  <si>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</si>
  <si>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</si>
  <si>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</si>
  <si>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</si>
  <si>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</si>
  <si>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</si>
  <si>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</si>
  <si>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</si>
  <si>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</si>
  <si>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</si>
  <si>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</si>
  <si>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</si>
  <si>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</si>
  <si>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</si>
  <si>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</si>
  <si>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</si>
  <si>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</si>
  <si>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</si>
  <si>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</si>
  <si>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</si>
  <si>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</si>
  <si>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</si>
  <si>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</si>
  <si>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</si>
  <si>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</si>
  <si>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</si>
  <si>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</si>
  <si>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</si>
  <si>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</si>
  <si>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</si>
  <si>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</si>
  <si>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</si>
  <si>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</si>
  <si>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</si>
  <si>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</si>
  <si>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</si>
  <si>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</si>
  <si>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</si>
  <si>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</si>
  <si>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</si>
  <si>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</si>
  <si>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</si>
  <si>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</si>
  <si>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</si>
  <si>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</si>
  <si>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</si>
  <si>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</si>
  <si>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</si>
  <si>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</si>
  <si>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</si>
  <si>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</si>
  <si>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</si>
  <si>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</si>
  <si>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</si>
  <si>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</si>
  <si>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</si>
  <si>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</si>
  <si>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</si>
  <si>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</si>
  <si>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</si>
  <si>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</si>
  <si>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</si>
  <si>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</si>
  <si>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</si>
  <si>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কৃষি বিপণন অধিদপ্তর</t>
  </si>
  <si>
    <t>সহকারী পরিচালক ( প্রশিক্ষণ),</t>
  </si>
  <si>
    <t>৪.  চিনি</t>
  </si>
  <si>
    <t>২. পেয়াজ আমদানী, রসুন দেশী,রসুন আমদানী,আদা (আমদানীকৃত)</t>
  </si>
  <si>
    <t>২. কাঁচামরিচ</t>
  </si>
  <si>
    <t xml:space="preserve"> ৭. মোরগ-মুরগি (কক/সোনালী)জ্যান্ত, মুরগি (ব্রয়লার) জ্যান্ত,</t>
  </si>
  <si>
    <t>৩. আলু,বেগুন,কাঁচাপেপে,পটল</t>
  </si>
  <si>
    <t>৬.ডিম-কক , ফার্ম</t>
  </si>
  <si>
    <t>৩.মাংস গরু(হাড়সহ)</t>
  </si>
  <si>
    <t>১০১২.০২.২০০০.৩০০.১৬.০৪৬.২১-১১৫৪</t>
  </si>
  <si>
    <t>তারিখঃ২৮/১২/২০২৩ খ্রিঃ।</t>
  </si>
  <si>
    <t>২৮/১২/২০২৩</t>
  </si>
  <si>
    <t>২৮/১১/২০২৩</t>
  </si>
  <si>
    <t>২৮/১২/২০২২</t>
  </si>
  <si>
    <t>১.মশুর ডাল (দেশী)</t>
  </si>
  <si>
    <t>১. মুগডাল,ছোলা</t>
  </si>
  <si>
    <t>৫.রুই মাছ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</si>
</sst>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136" zoomScaleNormal="136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" s="17" customFormat="1" ht="15.75" customHeight="1" x14ac:dyDescent="0.25">
      <c r="A2" s="81" t="s">
        <v>66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" s="17" customFormat="1" ht="15.75" customHeight="1" x14ac:dyDescent="0.25">
      <c r="A3" s="82" t="s">
        <v>51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6" s="17" customFormat="1" ht="18" customHeight="1" x14ac:dyDescent="0.25">
      <c r="A4" s="92" t="s">
        <v>47</v>
      </c>
      <c r="B4" s="92"/>
      <c r="C4" s="92"/>
      <c r="D4" s="92"/>
      <c r="E4" s="92"/>
      <c r="F4" s="92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83" t="s">
        <v>46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s="17" customFormat="1" ht="15.75" customHeight="1" x14ac:dyDescent="0.25">
      <c r="A6" s="93" t="s">
        <v>79</v>
      </c>
      <c r="B6" s="94"/>
      <c r="C6" s="94"/>
      <c r="D6" s="94"/>
      <c r="E6" s="94"/>
      <c r="F6" s="94"/>
      <c r="G6" s="42"/>
      <c r="H6" s="43"/>
      <c r="I6" s="44"/>
      <c r="J6" s="91" t="s">
        <v>80</v>
      </c>
      <c r="K6" s="91"/>
      <c r="L6" s="91"/>
      <c r="M6" s="91"/>
      <c r="N6" s="91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 x14ac:dyDescent="0.25">
      <c r="A8" s="84" t="s">
        <v>0</v>
      </c>
      <c r="B8" s="84" t="s">
        <v>1</v>
      </c>
      <c r="C8" s="84" t="s">
        <v>8</v>
      </c>
      <c r="D8" s="85" t="s">
        <v>40</v>
      </c>
      <c r="E8" s="86"/>
      <c r="F8" s="87"/>
      <c r="G8" s="85" t="s">
        <v>35</v>
      </c>
      <c r="H8" s="86"/>
      <c r="I8" s="87"/>
      <c r="J8" s="95" t="s">
        <v>64</v>
      </c>
      <c r="K8" s="85" t="s">
        <v>36</v>
      </c>
      <c r="L8" s="86"/>
      <c r="M8" s="87"/>
      <c r="N8" s="95" t="s">
        <v>55</v>
      </c>
    </row>
    <row r="9" spans="1:16" ht="22.5" customHeight="1" x14ac:dyDescent="0.25">
      <c r="A9" s="84"/>
      <c r="B9" s="84"/>
      <c r="C9" s="84"/>
      <c r="D9" s="88"/>
      <c r="E9" s="89"/>
      <c r="F9" s="90"/>
      <c r="G9" s="88"/>
      <c r="H9" s="89"/>
      <c r="I9" s="90"/>
      <c r="J9" s="96"/>
      <c r="K9" s="88"/>
      <c r="L9" s="89"/>
      <c r="M9" s="90"/>
      <c r="N9" s="96"/>
    </row>
    <row r="10" spans="1:16" ht="14.25" customHeight="1" x14ac:dyDescent="0.25">
      <c r="A10" s="84"/>
      <c r="B10" s="84"/>
      <c r="C10" s="84"/>
      <c r="D10" s="98" t="s">
        <v>81</v>
      </c>
      <c r="E10" s="99"/>
      <c r="F10" s="100"/>
      <c r="G10" s="107" t="s">
        <v>82</v>
      </c>
      <c r="H10" s="108"/>
      <c r="I10" s="109"/>
      <c r="J10" s="97"/>
      <c r="K10" s="110" t="s">
        <v>83</v>
      </c>
      <c r="L10" s="111"/>
      <c r="M10" s="112"/>
      <c r="N10" s="97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68</v>
      </c>
      <c r="E11" s="54" t="s">
        <v>10</v>
      </c>
      <c r="F11" s="53">
        <v>82</v>
      </c>
      <c r="G11" s="55">
        <v>68</v>
      </c>
      <c r="H11" s="54" t="s">
        <v>10</v>
      </c>
      <c r="I11" s="56">
        <v>82</v>
      </c>
      <c r="J11" s="57">
        <f>((D11+F11)/2-(G11+I11)/2)/((G11+I11)/2)*100</f>
        <v>0</v>
      </c>
      <c r="K11" s="53">
        <v>75</v>
      </c>
      <c r="L11" s="54" t="s">
        <v>10</v>
      </c>
      <c r="M11" s="53">
        <v>80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76</v>
      </c>
      <c r="G12" s="55">
        <v>65</v>
      </c>
      <c r="H12" s="54" t="s">
        <v>10</v>
      </c>
      <c r="I12" s="56">
        <v>76</v>
      </c>
      <c r="J12" s="57">
        <f t="shared" ref="J12" si="0">((D12+F12)/2-(G12+I12)/2)/((G12+I12)/2)*100</f>
        <v>0</v>
      </c>
      <c r="K12" s="53">
        <v>70</v>
      </c>
      <c r="L12" s="54" t="s">
        <v>10</v>
      </c>
      <c r="M12" s="53">
        <v>74</v>
      </c>
      <c r="N12" s="57">
        <f t="shared" ref="N12" si="1">((D12+F12)/2-(K12+M12)/2)/((K12+M12)/2)*100</f>
        <v>-2.083333333333333</v>
      </c>
      <c r="O12" s="37"/>
      <c r="P12" s="2" t="s">
        <v>50</v>
      </c>
    </row>
    <row r="13" spans="1:16" ht="17.25" customHeight="1" x14ac:dyDescent="0.25">
      <c r="A13" s="51">
        <v>3</v>
      </c>
      <c r="B13" s="59" t="s">
        <v>23</v>
      </c>
      <c r="C13" s="60" t="s">
        <v>11</v>
      </c>
      <c r="D13" s="53">
        <v>54</v>
      </c>
      <c r="E13" s="54" t="s">
        <v>10</v>
      </c>
      <c r="F13" s="53">
        <v>58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0</v>
      </c>
      <c r="K13" s="53">
        <v>56</v>
      </c>
      <c r="L13" s="54" t="s">
        <v>10</v>
      </c>
      <c r="M13" s="53">
        <v>60</v>
      </c>
      <c r="N13" s="57">
        <f t="shared" ref="N13:N45" si="3">((D13+F13)/2-(K13+M13)/2)/((K13+M13)/2)*100</f>
        <v>-3.4482758620689653</v>
      </c>
      <c r="P13" s="1" t="s">
        <v>52</v>
      </c>
    </row>
    <row r="14" spans="1:16" ht="17.25" customHeight="1" x14ac:dyDescent="0.25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47</v>
      </c>
      <c r="L14" s="54" t="s">
        <v>10</v>
      </c>
      <c r="M14" s="53">
        <v>49</v>
      </c>
      <c r="N14" s="57">
        <f t="shared" si="3"/>
        <v>2.083333333333333</v>
      </c>
    </row>
    <row r="15" spans="1:16" ht="17.25" customHeight="1" x14ac:dyDescent="0.25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60</v>
      </c>
      <c r="H15" s="54" t="s">
        <v>10</v>
      </c>
      <c r="I15" s="56">
        <v>62</v>
      </c>
      <c r="J15" s="57">
        <f t="shared" si="2"/>
        <v>0</v>
      </c>
      <c r="K15" s="53">
        <v>70</v>
      </c>
      <c r="L15" s="54" t="s">
        <v>10</v>
      </c>
      <c r="M15" s="53">
        <v>72</v>
      </c>
      <c r="N15" s="57">
        <f t="shared" si="3"/>
        <v>-14.084507042253522</v>
      </c>
    </row>
    <row r="16" spans="1:16" ht="17.25" customHeight="1" x14ac:dyDescent="0.25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44</v>
      </c>
      <c r="H16" s="54"/>
      <c r="I16" s="56">
        <v>46</v>
      </c>
      <c r="J16" s="57">
        <f t="shared" si="2"/>
        <v>0</v>
      </c>
      <c r="K16" s="53">
        <v>58</v>
      </c>
      <c r="L16" s="54">
        <v>31</v>
      </c>
      <c r="M16" s="53">
        <v>60</v>
      </c>
      <c r="N16" s="57">
        <f t="shared" si="3"/>
        <v>-23.728813559322035</v>
      </c>
    </row>
    <row r="17" spans="1:16" ht="17.25" customHeight="1" x14ac:dyDescent="0.25">
      <c r="A17" s="51">
        <v>7</v>
      </c>
      <c r="B17" s="39" t="s">
        <v>56</v>
      </c>
      <c r="C17" s="60" t="s">
        <v>11</v>
      </c>
      <c r="D17" s="53">
        <v>130</v>
      </c>
      <c r="E17" s="54" t="s">
        <v>10</v>
      </c>
      <c r="F17" s="53">
        <v>140</v>
      </c>
      <c r="G17" s="55">
        <v>145</v>
      </c>
      <c r="H17" s="54" t="s">
        <v>10</v>
      </c>
      <c r="I17" s="56">
        <v>150</v>
      </c>
      <c r="J17" s="57">
        <f t="shared" si="2"/>
        <v>-8.4745762711864394</v>
      </c>
      <c r="K17" s="53">
        <v>135</v>
      </c>
      <c r="L17" s="54" t="s">
        <v>10</v>
      </c>
      <c r="M17" s="53">
        <v>140</v>
      </c>
      <c r="N17" s="57">
        <f t="shared" si="3"/>
        <v>-1.8181818181818181</v>
      </c>
    </row>
    <row r="18" spans="1:16" ht="17.25" customHeight="1" x14ac:dyDescent="0.25">
      <c r="A18" s="51">
        <v>8</v>
      </c>
      <c r="B18" s="39" t="s">
        <v>57</v>
      </c>
      <c r="C18" s="60" t="s">
        <v>11</v>
      </c>
      <c r="D18" s="53">
        <v>130</v>
      </c>
      <c r="E18" s="54" t="s">
        <v>10</v>
      </c>
      <c r="F18" s="53">
        <v>150</v>
      </c>
      <c r="G18" s="55">
        <v>125</v>
      </c>
      <c r="H18" s="54" t="s">
        <v>10</v>
      </c>
      <c r="I18" s="56">
        <v>130</v>
      </c>
      <c r="J18" s="57">
        <f t="shared" si="2"/>
        <v>9.8039215686274517</v>
      </c>
      <c r="K18" s="53">
        <v>100</v>
      </c>
      <c r="L18" s="54">
        <v>140</v>
      </c>
      <c r="M18" s="53">
        <v>130</v>
      </c>
      <c r="N18" s="57">
        <f t="shared" si="3"/>
        <v>21.739130434782609</v>
      </c>
    </row>
    <row r="19" spans="1:16" ht="17.25" customHeight="1" x14ac:dyDescent="0.25">
      <c r="A19" s="51">
        <v>9</v>
      </c>
      <c r="B19" s="39" t="s">
        <v>58</v>
      </c>
      <c r="C19" s="60" t="s">
        <v>11</v>
      </c>
      <c r="D19" s="53">
        <v>95</v>
      </c>
      <c r="E19" s="54" t="s">
        <v>10</v>
      </c>
      <c r="F19" s="53">
        <v>110</v>
      </c>
      <c r="G19" s="55">
        <v>90</v>
      </c>
      <c r="H19" s="54" t="s">
        <v>10</v>
      </c>
      <c r="I19" s="56">
        <v>95</v>
      </c>
      <c r="J19" s="57">
        <f t="shared" si="2"/>
        <v>10.810810810810811</v>
      </c>
      <c r="K19" s="53">
        <v>85</v>
      </c>
      <c r="L19" s="54" t="s">
        <v>10</v>
      </c>
      <c r="M19" s="53">
        <v>86</v>
      </c>
      <c r="N19" s="57">
        <f t="shared" si="3"/>
        <v>19.883040935672515</v>
      </c>
    </row>
    <row r="20" spans="1:16" ht="17.25" customHeight="1" x14ac:dyDescent="0.25">
      <c r="A20" s="51">
        <v>10</v>
      </c>
      <c r="B20" s="39" t="s">
        <v>27</v>
      </c>
      <c r="C20" s="60" t="s">
        <v>12</v>
      </c>
      <c r="D20" s="53">
        <v>150</v>
      </c>
      <c r="E20" s="54"/>
      <c r="F20" s="53">
        <v>152</v>
      </c>
      <c r="G20" s="55">
        <v>150</v>
      </c>
      <c r="H20" s="54" t="s">
        <v>10</v>
      </c>
      <c r="I20" s="56">
        <v>155</v>
      </c>
      <c r="J20" s="57">
        <f t="shared" si="2"/>
        <v>-0.98360655737704927</v>
      </c>
      <c r="K20" s="53">
        <v>168</v>
      </c>
      <c r="L20" s="54" t="s">
        <v>10</v>
      </c>
      <c r="M20" s="53">
        <v>170</v>
      </c>
      <c r="N20" s="57">
        <f t="shared" si="3"/>
        <v>-10.650887573964498</v>
      </c>
    </row>
    <row r="21" spans="1:16" ht="17.25" customHeight="1" x14ac:dyDescent="0.25">
      <c r="A21" s="51">
        <v>11</v>
      </c>
      <c r="B21" s="39" t="s">
        <v>28</v>
      </c>
      <c r="C21" s="60" t="s">
        <v>11</v>
      </c>
      <c r="D21" s="53">
        <v>120</v>
      </c>
      <c r="E21" s="54" t="s">
        <v>10</v>
      </c>
      <c r="F21" s="53">
        <v>125</v>
      </c>
      <c r="G21" s="55">
        <v>120</v>
      </c>
      <c r="H21" s="54" t="s">
        <v>10</v>
      </c>
      <c r="I21" s="56">
        <v>125</v>
      </c>
      <c r="J21" s="57">
        <f t="shared" si="2"/>
        <v>0</v>
      </c>
      <c r="K21" s="53">
        <v>116</v>
      </c>
      <c r="L21" s="54" t="s">
        <v>10</v>
      </c>
      <c r="M21" s="53">
        <v>125</v>
      </c>
      <c r="N21" s="57">
        <f t="shared" si="3"/>
        <v>1.6597510373443984</v>
      </c>
    </row>
    <row r="22" spans="1:16" ht="17.25" customHeight="1" x14ac:dyDescent="0.25">
      <c r="A22" s="51">
        <v>12</v>
      </c>
      <c r="B22" s="39" t="s">
        <v>33</v>
      </c>
      <c r="C22" s="60" t="s">
        <v>13</v>
      </c>
      <c r="D22" s="53">
        <v>830</v>
      </c>
      <c r="E22" s="54" t="s">
        <v>10</v>
      </c>
      <c r="F22" s="53">
        <v>845</v>
      </c>
      <c r="G22" s="55">
        <v>825</v>
      </c>
      <c r="H22" s="54" t="s">
        <v>10</v>
      </c>
      <c r="I22" s="56">
        <v>835</v>
      </c>
      <c r="J22" s="57">
        <f>((D22+F22)/2-(G22+I22)/2)/((G22+I22)/2)*100</f>
        <v>0.90361445783132521</v>
      </c>
      <c r="K22" s="53">
        <v>890</v>
      </c>
      <c r="L22" s="54" t="s">
        <v>10</v>
      </c>
      <c r="M22" s="53">
        <v>910</v>
      </c>
      <c r="N22" s="57">
        <f t="shared" si="3"/>
        <v>-6.9444444444444446</v>
      </c>
    </row>
    <row r="23" spans="1:16" ht="17.25" customHeight="1" x14ac:dyDescent="0.25">
      <c r="A23" s="51">
        <v>13</v>
      </c>
      <c r="B23" s="39" t="s">
        <v>2</v>
      </c>
      <c r="C23" s="61" t="s">
        <v>9</v>
      </c>
      <c r="D23" s="53">
        <v>80</v>
      </c>
      <c r="E23" s="54" t="s">
        <v>10</v>
      </c>
      <c r="F23" s="53">
        <v>85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26</v>
      </c>
      <c r="L23" s="54" t="s">
        <v>10</v>
      </c>
      <c r="M23" s="53">
        <v>30</v>
      </c>
      <c r="N23" s="57">
        <f t="shared" si="3"/>
        <v>194.64285714285714</v>
      </c>
    </row>
    <row r="24" spans="1:16" ht="17.25" customHeight="1" x14ac:dyDescent="0.25">
      <c r="A24" s="51">
        <v>14</v>
      </c>
      <c r="B24" s="39" t="s">
        <v>41</v>
      </c>
      <c r="C24" s="60" t="s">
        <v>11</v>
      </c>
      <c r="D24" s="53">
        <v>170</v>
      </c>
      <c r="E24" s="54"/>
      <c r="F24" s="53">
        <v>180</v>
      </c>
      <c r="G24" s="55">
        <v>95</v>
      </c>
      <c r="H24" s="54" t="s">
        <v>10</v>
      </c>
      <c r="I24" s="56">
        <v>105</v>
      </c>
      <c r="J24" s="57">
        <f t="shared" si="2"/>
        <v>75</v>
      </c>
      <c r="K24" s="53">
        <v>35</v>
      </c>
      <c r="L24" s="54">
        <v>4</v>
      </c>
      <c r="M24" s="53">
        <v>40</v>
      </c>
      <c r="N24" s="57">
        <f t="shared" si="3"/>
        <v>366.66666666666663</v>
      </c>
    </row>
    <row r="25" spans="1:16" ht="17.25" customHeight="1" x14ac:dyDescent="0.25">
      <c r="A25" s="51">
        <v>15</v>
      </c>
      <c r="B25" s="39" t="s">
        <v>3</v>
      </c>
      <c r="C25" s="60" t="s">
        <v>11</v>
      </c>
      <c r="D25" s="53">
        <v>200</v>
      </c>
      <c r="E25" s="54" t="s">
        <v>10</v>
      </c>
      <c r="F25" s="53">
        <v>210</v>
      </c>
      <c r="G25" s="55">
        <v>180</v>
      </c>
      <c r="H25" s="54" t="s">
        <v>10</v>
      </c>
      <c r="I25" s="56">
        <v>190</v>
      </c>
      <c r="J25" s="57">
        <f t="shared" si="2"/>
        <v>10.810810810810811</v>
      </c>
      <c r="K25" s="53">
        <v>60</v>
      </c>
      <c r="L25" s="54" t="s">
        <v>10</v>
      </c>
      <c r="M25" s="53">
        <v>65</v>
      </c>
      <c r="N25" s="57">
        <f t="shared" si="3"/>
        <v>227.99999999999997</v>
      </c>
    </row>
    <row r="26" spans="1:16" ht="17.25" customHeight="1" x14ac:dyDescent="0.25">
      <c r="A26" s="51">
        <v>16</v>
      </c>
      <c r="B26" s="39" t="s">
        <v>42</v>
      </c>
      <c r="C26" s="60" t="s">
        <v>11</v>
      </c>
      <c r="D26" s="53">
        <v>215</v>
      </c>
      <c r="E26" s="54" t="s">
        <v>10</v>
      </c>
      <c r="F26" s="53">
        <v>225</v>
      </c>
      <c r="G26" s="55">
        <v>170</v>
      </c>
      <c r="H26" s="54"/>
      <c r="I26" s="56">
        <v>180</v>
      </c>
      <c r="J26" s="57">
        <f t="shared" si="2"/>
        <v>25.714285714285712</v>
      </c>
      <c r="K26" s="53">
        <v>100</v>
      </c>
      <c r="L26" s="54" t="s">
        <v>10</v>
      </c>
      <c r="M26" s="53">
        <v>105</v>
      </c>
      <c r="N26" s="57">
        <f t="shared" si="3"/>
        <v>114.63414634146341</v>
      </c>
    </row>
    <row r="27" spans="1:16" ht="17.25" customHeight="1" x14ac:dyDescent="0.25">
      <c r="A27" s="51">
        <v>17</v>
      </c>
      <c r="B27" s="39" t="s">
        <v>43</v>
      </c>
      <c r="C27" s="60" t="s">
        <v>11</v>
      </c>
      <c r="D27" s="53">
        <v>210</v>
      </c>
      <c r="E27" s="54" t="s">
        <v>10</v>
      </c>
      <c r="F27" s="53">
        <v>240</v>
      </c>
      <c r="G27" s="55">
        <v>200</v>
      </c>
      <c r="H27" s="54" t="s">
        <v>10</v>
      </c>
      <c r="I27" s="56">
        <v>230</v>
      </c>
      <c r="J27" s="57">
        <f t="shared" si="2"/>
        <v>4.6511627906976747</v>
      </c>
      <c r="K27" s="53">
        <v>140</v>
      </c>
      <c r="L27" s="54" t="s">
        <v>10</v>
      </c>
      <c r="M27" s="53">
        <v>150</v>
      </c>
      <c r="N27" s="57">
        <f t="shared" si="3"/>
        <v>55.172413793103445</v>
      </c>
    </row>
    <row r="28" spans="1:16" ht="17.25" customHeight="1" x14ac:dyDescent="0.25">
      <c r="A28" s="51">
        <v>18</v>
      </c>
      <c r="B28" s="39" t="s">
        <v>5</v>
      </c>
      <c r="C28" s="60" t="s">
        <v>11</v>
      </c>
      <c r="D28" s="53">
        <v>66</v>
      </c>
      <c r="E28" s="54" t="s">
        <v>10</v>
      </c>
      <c r="F28" s="53">
        <v>68</v>
      </c>
      <c r="G28" s="55">
        <v>42</v>
      </c>
      <c r="H28" s="54">
        <f>-P19</f>
        <v>0</v>
      </c>
      <c r="I28" s="56">
        <v>44</v>
      </c>
      <c r="J28" s="57">
        <f>((D28+F28)/2-(G28+I28)/2)/((G28+I28)/2)*100</f>
        <v>55.813953488372093</v>
      </c>
      <c r="K28" s="53">
        <v>17</v>
      </c>
      <c r="L28" s="54" t="s">
        <v>10</v>
      </c>
      <c r="M28" s="53">
        <v>18</v>
      </c>
      <c r="N28" s="57">
        <f t="shared" si="3"/>
        <v>282.85714285714289</v>
      </c>
      <c r="P28" s="1" t="s">
        <v>50</v>
      </c>
    </row>
    <row r="29" spans="1:16" ht="17.25" customHeight="1" x14ac:dyDescent="0.25">
      <c r="A29" s="51">
        <v>19</v>
      </c>
      <c r="B29" s="39" t="s">
        <v>6</v>
      </c>
      <c r="C29" s="60" t="s">
        <v>11</v>
      </c>
      <c r="D29" s="53">
        <v>60</v>
      </c>
      <c r="E29" s="54" t="s">
        <v>10</v>
      </c>
      <c r="F29" s="53">
        <v>90</v>
      </c>
      <c r="G29" s="55">
        <v>50</v>
      </c>
      <c r="H29" s="54"/>
      <c r="I29" s="56">
        <v>60</v>
      </c>
      <c r="J29" s="57">
        <f t="shared" si="2"/>
        <v>36.363636363636367</v>
      </c>
      <c r="K29" s="53">
        <v>40</v>
      </c>
      <c r="L29" s="54"/>
      <c r="M29" s="53">
        <v>45</v>
      </c>
      <c r="N29" s="57">
        <f t="shared" si="3"/>
        <v>76.470588235294116</v>
      </c>
    </row>
    <row r="30" spans="1:16" ht="17.25" customHeight="1" x14ac:dyDescent="0.25">
      <c r="A30" s="51">
        <v>20</v>
      </c>
      <c r="B30" s="39" t="s">
        <v>14</v>
      </c>
      <c r="C30" s="60" t="s">
        <v>11</v>
      </c>
      <c r="D30" s="53">
        <v>34</v>
      </c>
      <c r="E30" s="54">
        <v>35</v>
      </c>
      <c r="F30" s="53">
        <v>35</v>
      </c>
      <c r="G30" s="55">
        <v>30</v>
      </c>
      <c r="H30" s="54"/>
      <c r="I30" s="56">
        <v>35</v>
      </c>
      <c r="J30" s="57">
        <f t="shared" si="2"/>
        <v>6.1538461538461542</v>
      </c>
      <c r="K30" s="53">
        <v>20</v>
      </c>
      <c r="L30" s="54" t="s">
        <v>10</v>
      </c>
      <c r="M30" s="53">
        <v>25</v>
      </c>
      <c r="N30" s="57">
        <f t="shared" si="3"/>
        <v>53.333333333333336</v>
      </c>
    </row>
    <row r="31" spans="1:16" ht="17.25" customHeight="1" x14ac:dyDescent="0.25">
      <c r="A31" s="51">
        <v>21</v>
      </c>
      <c r="B31" s="39" t="s">
        <v>44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35</v>
      </c>
      <c r="L31" s="54" t="s">
        <v>10</v>
      </c>
      <c r="M31" s="53">
        <v>40</v>
      </c>
      <c r="N31" s="57">
        <f t="shared" si="3"/>
        <v>0</v>
      </c>
    </row>
    <row r="32" spans="1:16" ht="17.25" customHeight="1" x14ac:dyDescent="0.25">
      <c r="A32" s="51">
        <v>22</v>
      </c>
      <c r="B32" s="39" t="s">
        <v>15</v>
      </c>
      <c r="C32" s="60" t="s">
        <v>11</v>
      </c>
      <c r="D32" s="53">
        <v>60</v>
      </c>
      <c r="E32" s="54" t="s">
        <v>10</v>
      </c>
      <c r="F32" s="53">
        <v>65</v>
      </c>
      <c r="G32" s="55">
        <v>50</v>
      </c>
      <c r="H32" s="62" t="s">
        <v>10</v>
      </c>
      <c r="I32" s="56">
        <v>55</v>
      </c>
      <c r="J32" s="57">
        <f t="shared" si="2"/>
        <v>19.047619047619047</v>
      </c>
      <c r="K32" s="53">
        <v>50</v>
      </c>
      <c r="L32" s="54"/>
      <c r="M32" s="53">
        <v>55</v>
      </c>
      <c r="N32" s="57">
        <f t="shared" si="3"/>
        <v>19.047619047619047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70</v>
      </c>
      <c r="E33" s="54" t="s">
        <v>10</v>
      </c>
      <c r="F33" s="53">
        <v>80</v>
      </c>
      <c r="G33" s="55">
        <v>80</v>
      </c>
      <c r="H33" s="54" t="s">
        <v>10</v>
      </c>
      <c r="I33" s="56">
        <v>90</v>
      </c>
      <c r="J33" s="57">
        <f t="shared" si="2"/>
        <v>-11.76470588235294</v>
      </c>
      <c r="K33" s="53">
        <v>50</v>
      </c>
      <c r="L33" s="54" t="s">
        <v>10</v>
      </c>
      <c r="M33" s="53">
        <v>55</v>
      </c>
      <c r="N33" s="57">
        <f t="shared" si="3"/>
        <v>42.857142857142854</v>
      </c>
    </row>
    <row r="34" spans="1:14" ht="17.25" customHeight="1" x14ac:dyDescent="0.25">
      <c r="A34" s="51">
        <v>24</v>
      </c>
      <c r="B34" s="39" t="s">
        <v>60</v>
      </c>
      <c r="C34" s="60" t="s">
        <v>11</v>
      </c>
      <c r="D34" s="53">
        <v>300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3.3333333333333335</v>
      </c>
      <c r="K34" s="53">
        <v>280</v>
      </c>
      <c r="L34" s="54" t="s">
        <v>10</v>
      </c>
      <c r="M34" s="53">
        <v>300</v>
      </c>
      <c r="N34" s="57">
        <f t="shared" si="3"/>
        <v>6.8965517241379306</v>
      </c>
    </row>
    <row r="35" spans="1:14" ht="17.25" customHeight="1" x14ac:dyDescent="0.25">
      <c r="A35" s="51">
        <v>25</v>
      </c>
      <c r="B35" s="39" t="s">
        <v>68</v>
      </c>
      <c r="C35" s="60" t="s">
        <v>11</v>
      </c>
      <c r="D35" s="53">
        <v>270</v>
      </c>
      <c r="E35" s="54" t="s">
        <v>10</v>
      </c>
      <c r="F35" s="53">
        <v>290</v>
      </c>
      <c r="G35" s="55">
        <v>270</v>
      </c>
      <c r="H35" s="54" t="s">
        <v>10</v>
      </c>
      <c r="I35" s="56">
        <v>290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 x14ac:dyDescent="0.25">
      <c r="A36" s="51">
        <v>26</v>
      </c>
      <c r="B36" s="39" t="s">
        <v>69</v>
      </c>
      <c r="C36" s="60" t="s">
        <v>11</v>
      </c>
      <c r="D36" s="53">
        <v>600</v>
      </c>
      <c r="E36" s="54" t="s">
        <v>10</v>
      </c>
      <c r="F36" s="53">
        <v>900</v>
      </c>
      <c r="G36" s="55">
        <v>600</v>
      </c>
      <c r="H36" s="54"/>
      <c r="I36" s="56">
        <v>900</v>
      </c>
      <c r="J36" s="57">
        <f>((D36+F36)/2-(G36+I36)/2)/((G36+I36)/2)*100</f>
        <v>0</v>
      </c>
      <c r="K36" s="53">
        <v>700</v>
      </c>
      <c r="L36" s="54" t="s">
        <v>10</v>
      </c>
      <c r="M36" s="53">
        <v>1200</v>
      </c>
      <c r="N36" s="57">
        <f t="shared" si="3"/>
        <v>-21.052631578947366</v>
      </c>
    </row>
    <row r="37" spans="1:14" ht="17.25" customHeight="1" x14ac:dyDescent="0.25">
      <c r="A37" s="51">
        <v>27</v>
      </c>
      <c r="B37" s="39" t="s">
        <v>48</v>
      </c>
      <c r="C37" s="60" t="s">
        <v>11</v>
      </c>
      <c r="D37" s="53">
        <v>160</v>
      </c>
      <c r="E37" s="54" t="s">
        <v>10</v>
      </c>
      <c r="F37" s="53">
        <v>180</v>
      </c>
      <c r="G37" s="55">
        <v>160</v>
      </c>
      <c r="H37" s="54" t="s">
        <v>10</v>
      </c>
      <c r="I37" s="56">
        <v>180</v>
      </c>
      <c r="J37" s="57">
        <f t="shared" si="2"/>
        <v>0</v>
      </c>
      <c r="K37" s="53">
        <v>130</v>
      </c>
      <c r="L37" s="54" t="s">
        <v>10</v>
      </c>
      <c r="M37" s="53">
        <v>150</v>
      </c>
      <c r="N37" s="57">
        <f t="shared" si="3"/>
        <v>21.428571428571427</v>
      </c>
    </row>
    <row r="38" spans="1:14" ht="17.25" customHeight="1" x14ac:dyDescent="0.25">
      <c r="A38" s="51">
        <v>28</v>
      </c>
      <c r="B38" s="39" t="s">
        <v>54</v>
      </c>
      <c r="C38" s="60" t="s">
        <v>11</v>
      </c>
      <c r="D38" s="53">
        <v>700</v>
      </c>
      <c r="E38" s="54" t="s">
        <v>10</v>
      </c>
      <c r="F38" s="53">
        <v>720</v>
      </c>
      <c r="G38" s="55">
        <v>740</v>
      </c>
      <c r="H38" s="54" t="s">
        <v>10</v>
      </c>
      <c r="I38" s="56">
        <v>760</v>
      </c>
      <c r="J38" s="57">
        <f t="shared" ref="J38" si="4">((D38+F38)/2-(G38+I38)/2)/((G38+I38)/2)*100</f>
        <v>-5.3333333333333339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-2.0689655172413794</v>
      </c>
    </row>
    <row r="39" spans="1:14" ht="17.25" customHeight="1" x14ac:dyDescent="0.25">
      <c r="A39" s="51">
        <v>29</v>
      </c>
      <c r="B39" s="39" t="s">
        <v>29</v>
      </c>
      <c r="C39" s="60" t="s">
        <v>11</v>
      </c>
      <c r="D39" s="53">
        <v>520</v>
      </c>
      <c r="E39" s="54" t="s">
        <v>10</v>
      </c>
      <c r="F39" s="53">
        <v>550</v>
      </c>
      <c r="G39" s="55">
        <v>520</v>
      </c>
      <c r="H39" s="54"/>
      <c r="I39" s="56">
        <v>550</v>
      </c>
      <c r="J39" s="57">
        <f t="shared" si="2"/>
        <v>0</v>
      </c>
      <c r="K39" s="53">
        <v>480</v>
      </c>
      <c r="L39" s="54" t="s">
        <v>10</v>
      </c>
      <c r="M39" s="53">
        <v>490</v>
      </c>
      <c r="N39" s="57">
        <f t="shared" si="5"/>
        <v>10.309278350515463</v>
      </c>
    </row>
    <row r="40" spans="1:14" ht="17.25" customHeight="1" x14ac:dyDescent="0.25">
      <c r="A40" s="51">
        <v>30</v>
      </c>
      <c r="B40" s="39" t="s">
        <v>65</v>
      </c>
      <c r="C40" s="60" t="s">
        <v>11</v>
      </c>
      <c r="D40" s="53">
        <v>310</v>
      </c>
      <c r="E40" s="54" t="s">
        <v>10</v>
      </c>
      <c r="F40" s="53">
        <v>315</v>
      </c>
      <c r="G40" s="55">
        <v>280</v>
      </c>
      <c r="H40" s="54" t="s">
        <v>10</v>
      </c>
      <c r="I40" s="56">
        <v>285</v>
      </c>
      <c r="J40" s="57">
        <f t="shared" si="2"/>
        <v>10.619469026548673</v>
      </c>
      <c r="K40" s="53">
        <v>240</v>
      </c>
      <c r="L40" s="54" t="s">
        <v>10</v>
      </c>
      <c r="M40" s="53">
        <v>250</v>
      </c>
      <c r="N40" s="57">
        <f t="shared" si="3"/>
        <v>27.551020408163261</v>
      </c>
    </row>
    <row r="41" spans="1:14" ht="17.25" customHeight="1" x14ac:dyDescent="0.25">
      <c r="A41" s="51">
        <v>31</v>
      </c>
      <c r="B41" s="39" t="s">
        <v>49</v>
      </c>
      <c r="C41" s="60" t="s">
        <v>11</v>
      </c>
      <c r="D41" s="53">
        <v>185</v>
      </c>
      <c r="E41" s="54" t="s">
        <v>10</v>
      </c>
      <c r="F41" s="53">
        <v>190</v>
      </c>
      <c r="G41" s="55">
        <v>170</v>
      </c>
      <c r="H41" s="54">
        <v>135</v>
      </c>
      <c r="I41" s="56">
        <v>175</v>
      </c>
      <c r="J41" s="57">
        <f t="shared" si="2"/>
        <v>8.695652173913043</v>
      </c>
      <c r="K41" s="53">
        <v>140</v>
      </c>
      <c r="L41" s="54">
        <v>120</v>
      </c>
      <c r="M41" s="53">
        <v>145</v>
      </c>
      <c r="N41" s="57">
        <f t="shared" si="3"/>
        <v>31.578947368421051</v>
      </c>
    </row>
    <row r="42" spans="1:14" ht="17.25" customHeight="1" x14ac:dyDescent="0.25">
      <c r="A42" s="51">
        <v>32</v>
      </c>
      <c r="B42" s="39" t="s">
        <v>30</v>
      </c>
      <c r="C42" s="61" t="s">
        <v>16</v>
      </c>
      <c r="D42" s="53">
        <v>70</v>
      </c>
      <c r="E42" s="54" t="s">
        <v>10</v>
      </c>
      <c r="F42" s="53">
        <v>72</v>
      </c>
      <c r="G42" s="55">
        <v>64</v>
      </c>
      <c r="H42" s="54" t="s">
        <v>10</v>
      </c>
      <c r="I42" s="56">
        <v>66</v>
      </c>
      <c r="J42" s="57">
        <f t="shared" si="2"/>
        <v>9.2307692307692317</v>
      </c>
      <c r="K42" s="53">
        <v>58</v>
      </c>
      <c r="L42" s="54">
        <v>46</v>
      </c>
      <c r="M42" s="53">
        <v>60</v>
      </c>
      <c r="N42" s="57">
        <f t="shared" si="3"/>
        <v>20.33898305084746</v>
      </c>
    </row>
    <row r="43" spans="1:14" ht="17.25" customHeight="1" x14ac:dyDescent="0.25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44</v>
      </c>
      <c r="G43" s="55">
        <v>36</v>
      </c>
      <c r="H43" s="54"/>
      <c r="I43" s="56">
        <v>38</v>
      </c>
      <c r="J43" s="57">
        <f t="shared" si="2"/>
        <v>16.216216216216218</v>
      </c>
      <c r="K43" s="53">
        <v>37</v>
      </c>
      <c r="L43" s="54">
        <v>29</v>
      </c>
      <c r="M43" s="53">
        <v>38</v>
      </c>
      <c r="N43" s="57">
        <f t="shared" si="3"/>
        <v>14.666666666666666</v>
      </c>
    </row>
    <row r="44" spans="1:14" ht="17.25" customHeight="1" x14ac:dyDescent="0.25">
      <c r="A44" s="51">
        <v>34</v>
      </c>
      <c r="B44" s="39" t="s">
        <v>59</v>
      </c>
      <c r="C44" s="61" t="s">
        <v>9</v>
      </c>
      <c r="D44" s="53">
        <v>142</v>
      </c>
      <c r="E44" s="54">
        <v>67</v>
      </c>
      <c r="F44" s="53">
        <v>145</v>
      </c>
      <c r="G44" s="55">
        <v>140</v>
      </c>
      <c r="H44" s="54"/>
      <c r="I44" s="56">
        <v>142</v>
      </c>
      <c r="J44" s="57">
        <f t="shared" si="2"/>
        <v>1.773049645390071</v>
      </c>
      <c r="K44" s="53">
        <v>114</v>
      </c>
      <c r="L44" s="54" t="s">
        <v>10</v>
      </c>
      <c r="M44" s="53">
        <v>116</v>
      </c>
      <c r="N44" s="57">
        <f t="shared" si="3"/>
        <v>24.782608695652176</v>
      </c>
    </row>
    <row r="45" spans="1:14" ht="17.25" customHeight="1" x14ac:dyDescent="0.25">
      <c r="A45" s="51">
        <v>35</v>
      </c>
      <c r="B45" s="39" t="s">
        <v>31</v>
      </c>
      <c r="C45" s="60" t="s">
        <v>11</v>
      </c>
      <c r="D45" s="53">
        <v>40</v>
      </c>
      <c r="E45" s="54" t="s">
        <v>10</v>
      </c>
      <c r="F45" s="53">
        <v>42</v>
      </c>
      <c r="G45" s="55">
        <v>40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34.42622950819672</v>
      </c>
    </row>
    <row r="46" spans="1:14" ht="17.25" customHeight="1" x14ac:dyDescent="0.25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117" t="s">
        <v>39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118" t="s">
        <v>17</v>
      </c>
      <c r="B52" s="118"/>
      <c r="C52" s="118"/>
      <c r="D52" s="118"/>
      <c r="E52" s="118"/>
      <c r="F52" s="118"/>
      <c r="G52" s="119" t="s">
        <v>18</v>
      </c>
      <c r="H52" s="119"/>
      <c r="I52" s="119"/>
      <c r="J52" s="119"/>
      <c r="K52" s="119"/>
      <c r="L52" s="119"/>
      <c r="M52" s="119"/>
      <c r="N52" s="119"/>
    </row>
    <row r="53" spans="1:14" x14ac:dyDescent="0.25">
      <c r="A53" s="120" t="s">
        <v>1</v>
      </c>
      <c r="B53" s="121"/>
      <c r="C53" s="122" t="s">
        <v>19</v>
      </c>
      <c r="D53" s="123"/>
      <c r="E53" s="123"/>
      <c r="F53" s="124"/>
      <c r="G53" s="125" t="s">
        <v>1</v>
      </c>
      <c r="H53" s="126"/>
      <c r="I53" s="126"/>
      <c r="J53" s="127"/>
      <c r="K53" s="128" t="s">
        <v>20</v>
      </c>
      <c r="L53" s="129"/>
      <c r="M53" s="129"/>
      <c r="N53" s="130"/>
    </row>
    <row r="54" spans="1:14" ht="30.75" customHeight="1" x14ac:dyDescent="0.25">
      <c r="A54" s="73" t="s">
        <v>84</v>
      </c>
      <c r="B54" s="101"/>
      <c r="C54" s="102" t="s">
        <v>62</v>
      </c>
      <c r="D54" s="103"/>
      <c r="E54" s="103"/>
      <c r="F54" s="104"/>
      <c r="G54" s="75" t="s">
        <v>85</v>
      </c>
      <c r="H54" s="79"/>
      <c r="I54" s="79"/>
      <c r="J54" s="80"/>
      <c r="K54" s="102" t="s">
        <v>61</v>
      </c>
      <c r="L54" s="105"/>
      <c r="M54" s="105"/>
      <c r="N54" s="106"/>
    </row>
    <row r="55" spans="1:14" ht="30.75" customHeight="1" x14ac:dyDescent="0.25">
      <c r="A55" s="73" t="s">
        <v>74</v>
      </c>
      <c r="B55" s="78"/>
      <c r="C55" s="66"/>
      <c r="D55" s="67"/>
      <c r="E55" s="67"/>
      <c r="F55" s="68"/>
      <c r="G55" s="75" t="s">
        <v>73</v>
      </c>
      <c r="H55" s="79"/>
      <c r="I55" s="79"/>
      <c r="J55" s="80"/>
      <c r="K55" s="66"/>
      <c r="L55" s="67"/>
      <c r="M55" s="67"/>
      <c r="N55" s="68"/>
    </row>
    <row r="56" spans="1:14" ht="30.75" customHeight="1" x14ac:dyDescent="0.25">
      <c r="A56" s="73" t="s">
        <v>78</v>
      </c>
      <c r="B56" s="78"/>
      <c r="C56" s="66"/>
      <c r="D56" s="67"/>
      <c r="E56" s="67"/>
      <c r="F56" s="68"/>
      <c r="G56" s="75" t="s">
        <v>76</v>
      </c>
      <c r="H56" s="79"/>
      <c r="I56" s="79"/>
      <c r="J56" s="80"/>
      <c r="K56" s="66"/>
      <c r="L56" s="67"/>
      <c r="M56" s="67"/>
      <c r="N56" s="68"/>
    </row>
    <row r="57" spans="1:14" ht="33" customHeight="1" x14ac:dyDescent="0.25">
      <c r="A57" s="73"/>
      <c r="B57" s="65"/>
      <c r="C57" s="66"/>
      <c r="D57" s="67"/>
      <c r="E57" s="67"/>
      <c r="F57" s="68"/>
      <c r="G57" s="75" t="s">
        <v>72</v>
      </c>
      <c r="H57" s="79"/>
      <c r="I57" s="79"/>
      <c r="J57" s="80"/>
      <c r="K57" s="66"/>
      <c r="L57" s="67"/>
      <c r="M57" s="67"/>
      <c r="N57" s="68"/>
    </row>
    <row r="58" spans="1:14" ht="30.75" customHeight="1" x14ac:dyDescent="0.25">
      <c r="A58" s="73"/>
      <c r="B58" s="78"/>
      <c r="C58" s="66"/>
      <c r="D58" s="67"/>
      <c r="E58" s="67"/>
      <c r="F58" s="68"/>
      <c r="G58" s="75" t="s">
        <v>86</v>
      </c>
      <c r="H58" s="79"/>
      <c r="I58" s="79"/>
      <c r="J58" s="80"/>
      <c r="K58" s="66"/>
      <c r="L58" s="67"/>
      <c r="M58" s="67"/>
      <c r="N58" s="68"/>
    </row>
    <row r="59" spans="1:14" ht="30.75" customHeight="1" x14ac:dyDescent="0.25">
      <c r="A59" s="73"/>
      <c r="B59" s="65"/>
      <c r="C59" s="66"/>
      <c r="D59" s="67"/>
      <c r="E59" s="67"/>
      <c r="F59" s="68"/>
      <c r="G59" s="75" t="s">
        <v>77</v>
      </c>
      <c r="H59" s="79"/>
      <c r="I59" s="79"/>
      <c r="J59" s="80"/>
      <c r="K59" s="66"/>
      <c r="L59" s="67"/>
      <c r="M59" s="67"/>
      <c r="N59" s="68"/>
    </row>
    <row r="60" spans="1:14" ht="30.75" customHeight="1" x14ac:dyDescent="0.25">
      <c r="A60" s="73"/>
      <c r="B60" s="74"/>
      <c r="C60" s="66"/>
      <c r="D60" s="67"/>
      <c r="E60" s="67"/>
      <c r="F60" s="68"/>
      <c r="G60" s="75" t="s">
        <v>75</v>
      </c>
      <c r="H60" s="76"/>
      <c r="I60" s="76"/>
      <c r="J60" s="77"/>
      <c r="K60" s="66"/>
      <c r="L60" s="67"/>
      <c r="M60" s="67"/>
      <c r="N60" s="68"/>
    </row>
    <row r="61" spans="1:14" ht="30.75" customHeight="1" x14ac:dyDescent="0.25">
      <c r="A61" s="64"/>
      <c r="B61" s="65"/>
      <c r="C61" s="66"/>
      <c r="D61" s="67"/>
      <c r="E61" s="67"/>
      <c r="F61" s="68"/>
      <c r="G61" s="69"/>
      <c r="H61" s="70"/>
      <c r="I61" s="70"/>
      <c r="J61" s="71"/>
      <c r="K61" s="66"/>
      <c r="L61" s="67"/>
      <c r="M61" s="67"/>
      <c r="N61" s="68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72" t="s">
        <v>38</v>
      </c>
      <c r="B64" s="72"/>
      <c r="C64" s="72"/>
      <c r="D64" s="72"/>
      <c r="E64" s="72"/>
      <c r="F64" s="72"/>
      <c r="G64" s="116" t="s">
        <v>45</v>
      </c>
      <c r="H64" s="116"/>
      <c r="I64" s="116"/>
      <c r="J64" s="116"/>
      <c r="K64" s="32"/>
      <c r="L64" s="32"/>
      <c r="M64" s="32"/>
      <c r="N64" s="32"/>
    </row>
    <row r="65" spans="1:15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5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5" x14ac:dyDescent="0.25">
      <c r="J67" s="113" t="s">
        <v>63</v>
      </c>
      <c r="K67" s="114"/>
      <c r="L67" s="114"/>
      <c r="M67" s="114"/>
      <c r="N67" s="114"/>
    </row>
    <row r="68" spans="1:15" x14ac:dyDescent="0.25">
      <c r="J68" s="115" t="s">
        <v>71</v>
      </c>
      <c r="K68" s="115"/>
      <c r="L68" s="115"/>
      <c r="M68" s="115"/>
      <c r="N68" s="115"/>
    </row>
    <row r="69" spans="1:15" x14ac:dyDescent="0.25">
      <c r="J69" s="113" t="s">
        <v>67</v>
      </c>
      <c r="K69" s="113"/>
      <c r="L69" s="113"/>
      <c r="M69" s="113"/>
      <c r="N69" s="113"/>
    </row>
    <row r="70" spans="1:15" x14ac:dyDescent="0.25">
      <c r="J70" s="63" t="s">
        <v>70</v>
      </c>
      <c r="K70" s="63"/>
      <c r="L70" s="63"/>
      <c r="M70" s="63"/>
      <c r="N70" s="63"/>
    </row>
    <row r="71" spans="1:15" x14ac:dyDescent="0.25">
      <c r="K71" s="38" t="s">
        <v>53</v>
      </c>
      <c r="L71" s="38"/>
      <c r="M71" s="38"/>
      <c r="N71" s="35"/>
      <c r="O71" s="35"/>
    </row>
  </sheetData>
  <mergeCells count="63">
    <mergeCell ref="G10:I10"/>
    <mergeCell ref="K10:M10"/>
    <mergeCell ref="J67:N67"/>
    <mergeCell ref="J68:N68"/>
    <mergeCell ref="J69:N69"/>
    <mergeCell ref="G64:J64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  <mergeCell ref="G58:J58"/>
    <mergeCell ref="K55:N55"/>
    <mergeCell ref="A54:B54"/>
    <mergeCell ref="C54:F54"/>
    <mergeCell ref="G54:J54"/>
    <mergeCell ref="K54:N54"/>
    <mergeCell ref="A55:B55"/>
    <mergeCell ref="C55:F55"/>
    <mergeCell ref="G55:J55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J70:N70"/>
    <mergeCell ref="A61:B61"/>
    <mergeCell ref="C61:F61"/>
    <mergeCell ref="G61:J61"/>
    <mergeCell ref="K61:N61"/>
    <mergeCell ref="A64:F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2023-11-29T04:51:58Z</cp:lastPrinted>
  <dcterms:created xsi:type="dcterms:W3CDTF">2020-07-12T06:32:53Z</dcterms:created>
  <dcterms:modified xsi:type="dcterms:W3CDTF">2023-12-28T07:18:00Z</dcterms:modified>
</cp:coreProperties>
</file>