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<sst xmlns="http://schemas.openxmlformats.org/spreadsheetml/2006/main" count="381" uniqueCount="111">
  <si>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</si>
  <si>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</si>
  <si>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</si>
  <si>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</si>
  <si>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</si>
  <si>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</si>
  <si>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</si>
  <si>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</si>
  <si>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</si>
  <si>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</si>
  <si>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</si>
  <si>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</si>
  <si>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</si>
  <si>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</si>
  <si>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</si>
  <si>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</si>
  <si>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</si>
  <si>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</si>
  <si>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</si>
  <si>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</si>
  <si>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</si>
  <si>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</si>
  <si>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</si>
  <si>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 (কক/সোনালী) জ্যান্ত</t>
  </si>
  <si>
    <t>মোরগ-মুরগি (ব্রয়লার) জ্যান্ত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</si>
  <si>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</si>
  <si>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</si>
  <si>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</si>
  <si>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</si>
  <si>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</si>
  <si>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মসুর ডাল (উন্নত)</t>
  </si>
  <si>
    <t>মসুর ডাল (মোটা)</t>
  </si>
  <si>
    <t>তেল-সয়াবিন (ক্যান ৫লিঃ বিভিন্ন ব্র্যান্ড)</t>
  </si>
  <si>
    <t>চিনি-আমদানীকৃত (সাদা-খোলা)</t>
  </si>
  <si>
    <t>তেল-পাম (খোলা)</t>
  </si>
  <si>
    <t>কাঁচা মরিচ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</si>
  <si>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</si>
  <si>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(সরু)</t>
  </si>
  <si>
    <t>চাল (মাঝারী)</t>
  </si>
  <si>
    <t>চাল (মোটা)</t>
  </si>
  <si>
    <t>সরিষার তেল (খোলা)</t>
  </si>
  <si>
    <t xml:space="preserve">কৃষিই সমৃদ্ধি                              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</si>
  <si>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</si>
  <si>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</si>
  <si>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</si>
  <si>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www.dam.gov.bd</t>
  </si>
  <si>
    <r>
      <t>তথ্য সূত্র: #</t>
    </r>
    <r>
      <rPr>
        <b/>
        <sz val="10"/>
        <rFont val="NikoshBAN"/>
        <family val="0"/>
      </rPr>
      <t>মিরপুর-১ নং কাঁচাবাজার, কারওয়ান বাজার, টাউনহল বাজার ও নিউমার্কেট বনলতা কাঁচাবাজার।</t>
    </r>
  </si>
  <si>
    <t xml:space="preserve">বিষয়ঃ ঢাকা মহানগরীর বাজারসমূহের কতিপয় কৃষিপণ্যের খুচরা বাজারদরের তুলনামূলক বিবরণী: </t>
  </si>
  <si>
    <t xml:space="preserve">বেগুন  </t>
  </si>
  <si>
    <t>আদা (আমদানীকৃত)</t>
  </si>
  <si>
    <t>ফুলকপি</t>
  </si>
  <si>
    <t>বাঁধাকপি</t>
  </si>
  <si>
    <t>মূলা</t>
  </si>
  <si>
    <t xml:space="preserve"> </t>
  </si>
  <si>
    <t>গাজর (দেশী)</t>
  </si>
  <si>
    <t>শিম (জাতভেদে)</t>
  </si>
  <si>
    <t>টমেটো</t>
  </si>
  <si>
    <t>গুঁড়ো দুধ (পলিপ্যাক)</t>
  </si>
  <si>
    <t>ওলকপি</t>
  </si>
  <si>
    <t xml:space="preserve">    মহাপরিচালক </t>
  </si>
  <si>
    <t>ডিমঃ মুরগি (সোনালী)</t>
  </si>
  <si>
    <t xml:space="preserve">সর্বনিম্ন </t>
  </si>
  <si>
    <t>সর্বোচ্চ</t>
  </si>
  <si>
    <t xml:space="preserve">ছোলা </t>
  </si>
  <si>
    <t xml:space="preserve">      মোঃ মাসুদ করিম </t>
  </si>
  <si>
    <t>লবণ (প্যাকেটজাত-মোটা ও চিকন)</t>
  </si>
  <si>
    <t>মোরগ-মুরগি (দেশী) জ্যান্ত</t>
  </si>
  <si>
    <t>পিঁয়াজ (দেশী)</t>
  </si>
  <si>
    <t xml:space="preserve">আলু-সাদা (দেশী)  </t>
  </si>
  <si>
    <t>মুগ ডাল (সরু- উন্নত)</t>
  </si>
  <si>
    <t>আটা (খোলা)</t>
  </si>
  <si>
    <t>আটা (প্যাকেট-সাদা)</t>
  </si>
  <si>
    <t>আদা (দেশী)</t>
  </si>
  <si>
    <t>শুকনা মরিচ (দেশী)</t>
  </si>
  <si>
    <t>আপেল</t>
  </si>
  <si>
    <t xml:space="preserve">কলা (সাগর) </t>
  </si>
  <si>
    <t xml:space="preserve">শসা </t>
  </si>
  <si>
    <t>রসুন (দেশী) নতুন</t>
  </si>
  <si>
    <t>মাশ কলাই</t>
  </si>
  <si>
    <t xml:space="preserve">পাইকারী মূল্য বৃদ্ধি পাওয়ায় খুচরা মূল্য কিছুটা বৃদ্ধি পেয়েছে।   </t>
  </si>
  <si>
    <t xml:space="preserve">খেসারী ডাল </t>
  </si>
  <si>
    <t>পাইকারী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</si>
  <si>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</si>
  <si>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তারিখঃ 03.০3.২০২৪খ্রি.</t>
  </si>
  <si>
    <r>
      <t>আজকের
03.০3.</t>
    </r>
    <r>
      <rPr>
        <sz val="11"/>
        <color indexed="10"/>
        <rFont val="NikoshBAN"/>
        <family val="0"/>
      </rPr>
      <t>২০২৪</t>
    </r>
    <r>
      <rPr>
        <sz val="11"/>
        <rFont val="NikoshBAN"/>
        <family val="0"/>
      </rPr>
      <t xml:space="preserve"> তারিখের   খুচরা বাজারদর  #</t>
    </r>
  </si>
  <si>
    <r>
      <t>গত মাসের</t>
    </r>
    <r>
      <rPr>
        <sz val="11"/>
        <color indexed="10"/>
        <rFont val="NikoshBAN"/>
        <family val="0"/>
      </rPr>
      <t xml:space="preserve">
01.০2.২০২৪ </t>
    </r>
    <r>
      <rPr>
        <sz val="11"/>
        <rFont val="NikoshBAN"/>
        <family val="0"/>
      </rPr>
      <t>তারিখের খুচরা বাজারদর #</t>
    </r>
  </si>
  <si>
    <r>
      <t>গত বছরের 02.০3.</t>
    </r>
    <r>
      <rPr>
        <sz val="11"/>
        <color indexed="10"/>
        <rFont val="NikoshBAN"/>
        <family val="0"/>
      </rPr>
      <t xml:space="preserve">২০২৩ </t>
    </r>
    <r>
      <rPr>
        <sz val="11"/>
        <rFont val="NikoshBAN"/>
        <family val="0"/>
      </rPr>
      <t>তারিখের খুচরা বাজারদর #</t>
    </r>
  </si>
  <si>
    <t>আজকের 03.০3.২০২৪ তারিখের সাথে গত মাসের 01.০2.২০২৪ তারিখের বাজারদরের হ্রাস/বৃদ্ধি  %</t>
  </si>
  <si>
    <r>
      <t xml:space="preserve"> </t>
    </r>
    <r>
      <rPr>
        <sz val="9"/>
        <rFont val="NikoshBAN"/>
        <family val="0"/>
      </rPr>
      <t>আজকের 03.০3.২০২৪ তারিখের সাথে গত বছর 02.০3.২০২৩ তারিখের বাজারদরের হ্রাস/বৃদ্ধি %</t>
    </r>
  </si>
  <si>
    <r>
      <t>গত ২৯.</t>
    </r>
    <r>
      <rPr>
        <sz val="12"/>
        <rFont val="NikoshBAN"/>
        <family val="0"/>
      </rPr>
      <t>০২.২০২৪</t>
    </r>
    <r>
      <rPr>
        <sz val="12"/>
        <rFont val="Nikosh"/>
        <family val="0"/>
      </rPr>
      <t xml:space="preserve"> খ্রি. তারিখের তুলনায় আজ ০৩.</t>
    </r>
    <r>
      <rPr>
        <sz val="12"/>
        <rFont val="NikoshBAN"/>
        <family val="0"/>
      </rPr>
      <t>০৩.202৪</t>
    </r>
    <r>
      <rPr>
        <sz val="12"/>
        <rFont val="Nikosh"/>
        <family val="0"/>
      </rPr>
      <t xml:space="preserve"> খ্রি. তারিখে যে সকল পণ্যের খুচরা বাজারদর হ্রাস/বৃদ্ধি পেয়েছে তার বিবরণ:</t>
    </r>
  </si>
  <si>
    <t xml:space="preserve">    ০৩.০৩.২০২৪</t>
  </si>
  <si>
    <t>খেজুর জাহিদী (বস্তা) (বাংলা)</t>
  </si>
  <si>
    <t>০৩। মসলাঃ পিঁয়াজ(দেশী),রসুন (দেশী) নতুন,আদা (দেশী ও আমদানীকৃত)।</t>
  </si>
  <si>
    <t>০৪।সবজিঃ ফুলকপি ও লাউ।</t>
  </si>
  <si>
    <t>০৬। ফলঃ আপেল ও কলা।</t>
  </si>
  <si>
    <t>০২। মসলাঃ রসুন (চায়না) ও শুকনা মরিচ (দেশী)।</t>
  </si>
  <si>
    <t xml:space="preserve">০৩। সবজিঃ  আলু-সাদা (দেশী), বেগুন, মিষ্টি কুমড়া, টমেটো, শসা ও মূলা।   </t>
  </si>
  <si>
    <t>০৪। মাছঃ ইলিশ মাছ ।</t>
  </si>
  <si>
    <t>০১। আটাঃ (খোলা)।</t>
  </si>
  <si>
    <t xml:space="preserve">পাইকারী মূল্য বৃদ্ধি পাওয়ায় খুচরা মূল্য কিছুটা বৃদ্ধি পেয়েছে। </t>
  </si>
  <si>
    <t xml:space="preserve">চাহিদা বৃদ্ধি পাওয়ায় খুচরা মূল্য বৃদ্ধি পেয়েছে।     </t>
  </si>
  <si>
    <t xml:space="preserve">চাহিদা ও পাইকারী মূল্য বৃদ্ধি পাওয়ায় খুচরা মূল্য কিছুটা বৃদ্ধি পেয়েছে।      </t>
  </si>
  <si>
    <t>০১। মুগ ডালঃ (সরু- উন্নত)।</t>
  </si>
  <si>
    <t>০৫। মাংসঃ গরু।</t>
  </si>
  <si>
    <t>০৬। মোরগ-মুরগিঃ  (দেশী) জ্যান্ত।</t>
  </si>
  <si>
    <t>০২। তেলঃ সয়াবিন (খোলা, ১লি: ও ৫লি: বিভিন্ন ব্র্যান্ড)।</t>
  </si>
  <si>
    <t>সরবরাহ বৃদ্ধি ও পাইকারী মূল্য হ্রাস পাওয়ায় খুচরা মূল্য হ্রাস পেয়েছে।</t>
  </si>
  <si>
    <t xml:space="preserve">বাণিজ্য মন্ত্রণালয়ে কর্তৃক মূল্য নির্ধারণ করায় পাইকারী ও খুচরা উভয় পযায়ে মূল্য হ্রাস পেয়েছে। </t>
  </si>
  <si>
    <t xml:space="preserve"> মৎস্য অধিদপ্তর কর্তৃক ইলিশ মাছ ধরা বন্ধ থাকায় খুচরা মূল্য বৃদ্ধি পেয়েছে।   </t>
  </si>
  <si>
    <t xml:space="preserve">চাহিদা ও পাইকারী মূল্য বৃদ্ধি পাওয়ায় খুচরা মূল্য বৃদ্ধি পেয়েছে। </t>
  </si>
  <si>
    <t>০৫। ডিমঃ ফার্ম সাদা/লাল।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</si>
</sst>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  <numFmt numFmtId="178" formatCode="_(&quot;$&quot;* #,##0.0_);_(&quot;$&quot;* \(#,##0.0\);_(&quot;$&quot;* &quot;-&quot;?_);_(@_)"/>
    <numFmt numFmtId="179" formatCode="[$-409]dddd\,\ mmmm\ d\,\ 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sz val="10"/>
      <name val="NikoshBAN"/>
      <family val="0"/>
    </font>
    <font>
      <sz val="12"/>
      <name val="Nikosh"/>
      <family val="0"/>
    </font>
    <font>
      <sz val="10"/>
      <name val="Nikosh"/>
      <family val="0"/>
    </font>
    <font>
      <b/>
      <sz val="12"/>
      <name val="Nikosh"/>
      <family val="0"/>
    </font>
    <font>
      <sz val="11"/>
      <name val="Nikosh"/>
      <family val="0"/>
    </font>
    <font>
      <b/>
      <sz val="11"/>
      <name val="Nikosh"/>
      <family val="0"/>
    </font>
    <font>
      <b/>
      <sz val="12"/>
      <name val="NikoshBAN"/>
      <family val="0"/>
    </font>
    <font>
      <u val="single"/>
      <sz val="11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7"/>
      <name val="NikoshBAN"/>
      <family val="0"/>
    </font>
    <font>
      <sz val="9"/>
      <name val="NikoshBAN"/>
      <family val="0"/>
    </font>
    <font>
      <b/>
      <sz val="10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"/>
      <family val="0"/>
    </font>
    <font>
      <b/>
      <sz val="12"/>
      <color indexed="8"/>
      <name val="Nikos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sz val="12"/>
      <color theme="1"/>
      <name val="Nikosh"/>
      <family val="0"/>
    </font>
    <font>
      <b/>
      <sz val="12"/>
      <color theme="1"/>
      <name val="Nikosh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 quotePrefix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11" xfId="59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 quotePrefix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 quotePrefix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 quotePrefix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2" fontId="56" fillId="0" borderId="17" xfId="0" applyNumberFormat="1" applyFont="1" applyFill="1" applyBorder="1" applyAlignment="1">
      <alignment horizontal="center" vertical="top"/>
    </xf>
    <xf numFmtId="2" fontId="5" fillId="0" borderId="18" xfId="0" applyNumberFormat="1" applyFont="1" applyFill="1" applyBorder="1" applyAlignment="1" quotePrefix="1">
      <alignment horizontal="center" vertical="top"/>
    </xf>
    <xf numFmtId="2" fontId="5" fillId="0" borderId="18" xfId="0" applyNumberFormat="1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2" fontId="5" fillId="0" borderId="18" xfId="0" applyNumberFormat="1" applyFont="1" applyBorder="1" applyAlignment="1" quotePrefix="1">
      <alignment horizontal="center" vertical="top"/>
    </xf>
    <xf numFmtId="2" fontId="5" fillId="0" borderId="18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2" fontId="5" fillId="0" borderId="10" xfId="59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top" wrapText="1"/>
    </xf>
    <xf numFmtId="2" fontId="5" fillId="0" borderId="12" xfId="59" applyNumberFormat="1" applyFont="1" applyFill="1" applyBorder="1" applyAlignment="1">
      <alignment horizontal="center" vertical="center"/>
    </xf>
    <xf numFmtId="2" fontId="5" fillId="0" borderId="19" xfId="59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vertical="top"/>
    </xf>
    <xf numFmtId="2" fontId="5" fillId="0" borderId="19" xfId="0" applyNumberFormat="1" applyFont="1" applyBorder="1" applyAlignment="1">
      <alignment horizontal="center" vertical="top"/>
    </xf>
    <xf numFmtId="0" fontId="58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 vertical="top" indent="26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26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27"/>
    </xf>
    <xf numFmtId="0" fontId="4" fillId="0" borderId="0" xfId="0" applyFont="1" applyAlignment="1">
      <alignment horizontal="left" vertical="top" indent="2"/>
    </xf>
    <xf numFmtId="0" fontId="4" fillId="0" borderId="0" xfId="0" applyFont="1" applyAlignment="1">
      <alignment horizontal="left" vertical="top" indent="28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left" vertical="top" wrapText="1" indent="6"/>
    </xf>
    <xf numFmtId="14" fontId="5" fillId="0" borderId="0" xfId="0" applyNumberFormat="1" applyFont="1" applyAlignment="1">
      <alignment vertical="top"/>
    </xf>
    <xf numFmtId="14" fontId="5" fillId="0" borderId="0" xfId="0" applyNumberFormat="1" applyFont="1" applyAlignment="1">
      <alignment horizontal="center" vertical="top"/>
    </xf>
    <xf numFmtId="2" fontId="5" fillId="0" borderId="17" xfId="59" applyNumberFormat="1" applyFont="1" applyFill="1" applyBorder="1" applyAlignment="1">
      <alignment horizontal="center" vertical="center"/>
    </xf>
    <xf numFmtId="2" fontId="5" fillId="0" borderId="18" xfId="59" applyNumberFormat="1" applyFont="1" applyFill="1" applyBorder="1" applyAlignment="1">
      <alignment horizontal="center" vertical="center"/>
    </xf>
    <xf numFmtId="2" fontId="5" fillId="0" borderId="15" xfId="59" applyNumberFormat="1" applyFont="1" applyFill="1" applyBorder="1" applyAlignment="1">
      <alignment horizontal="center" vertical="center"/>
    </xf>
    <xf numFmtId="2" fontId="5" fillId="0" borderId="11" xfId="59" applyNumberFormat="1" applyFont="1" applyFill="1" applyBorder="1" applyAlignment="1">
      <alignment horizontal="center" vertical="top"/>
    </xf>
    <xf numFmtId="49" fontId="16" fillId="0" borderId="11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14" fillId="33" borderId="20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left" vertical="top" wrapText="1"/>
    </xf>
    <xf numFmtId="2" fontId="6" fillId="0" borderId="19" xfId="0" applyNumberFormat="1" applyFont="1" applyBorder="1" applyAlignment="1" quotePrefix="1">
      <alignment horizontal="left" vertical="top" wrapText="1"/>
    </xf>
    <xf numFmtId="0" fontId="59" fillId="0" borderId="10" xfId="53" applyFont="1" applyBorder="1" applyAlignment="1" applyProtection="1" quotePrefix="1">
      <alignment horizontal="center" vertical="top" wrapText="1"/>
      <protection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9" xfId="53" applyFont="1" applyBorder="1" applyAlignment="1" applyProtection="1">
      <alignment horizontal="center" vertical="top" wrapText="1"/>
      <protection/>
    </xf>
    <xf numFmtId="0" fontId="60" fillId="0" borderId="11" xfId="53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quotePrefix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2" fontId="8" fillId="10" borderId="10" xfId="0" applyNumberFormat="1" applyFont="1" applyFill="1" applyBorder="1" applyAlignment="1">
      <alignment horizontal="center" vertical="top"/>
    </xf>
    <xf numFmtId="2" fontId="8" fillId="10" borderId="12" xfId="0" applyNumberFormat="1" applyFont="1" applyFill="1" applyBorder="1" applyAlignment="1">
      <alignment horizontal="center" vertical="top"/>
    </xf>
    <xf numFmtId="2" fontId="8" fillId="10" borderId="19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horizontal="center" vertical="top"/>
    </xf>
    <xf numFmtId="0" fontId="6" fillId="0" borderId="19" xfId="0" applyFont="1" applyBorder="1" applyAlignment="1" quotePrefix="1">
      <alignment horizontal="left" vertical="top" wrapText="1"/>
    </xf>
    <xf numFmtId="0" fontId="59" fillId="0" borderId="12" xfId="53" applyFont="1" applyBorder="1" applyAlignment="1" applyProtection="1" quotePrefix="1">
      <alignment horizontal="center" vertical="top" wrapText="1"/>
      <protection/>
    </xf>
    <xf numFmtId="0" fontId="59" fillId="0" borderId="19" xfId="53" applyFont="1" applyBorder="1" applyAlignment="1" applyProtection="1" quotePrefix="1">
      <alignment horizontal="center" vertical="top" wrapText="1"/>
      <protection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14" fontId="8" fillId="0" borderId="1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/>
    </xf>
    <xf numFmtId="0" fontId="15" fillId="33" borderId="20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9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left" vertical="top" wrapText="1"/>
      <protection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9" xfId="53" applyFont="1" applyBorder="1" applyAlignment="1" applyProtection="1">
      <alignment horizontal="left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2" fontId="6" fillId="0" borderId="19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2" fontId="8" fillId="0" borderId="19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87</xdr:row>
      <xdr:rowOff>0</xdr:rowOff>
    </xdr:from>
    <xdr:to>
      <xdr:col>13</xdr:col>
      <xdr:colOff>619125</xdr:colOff>
      <xdr:row>87</xdr:row>
      <xdr:rowOff>0</xdr:rowOff>
    </xdr:to>
    <xdr:sp>
      <xdr:nvSpPr>
        <xdr:cNvPr id="1" name="Picture 2" descr="C:\Users\user\Downloads\scan0002 (2).jpg"/>
        <xdr:cNvSpPr>
          <a:spLocks noChangeAspect="1"/>
        </xdr:cNvSpPr>
      </xdr:nvSpPr>
      <xdr:spPr>
        <a:xfrm>
          <a:off x="5676900" y="17811750"/>
          <a:ext cx="108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87</xdr:row>
      <xdr:rowOff>19050</xdr:rowOff>
    </xdr:from>
    <xdr:to>
      <xdr:col>13</xdr:col>
      <xdr:colOff>400050</xdr:colOff>
      <xdr:row>87</xdr:row>
      <xdr:rowOff>333375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830800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130" zoomScaleNormal="130" zoomScalePageLayoutView="0" workbookViewId="0" topLeftCell="A1">
      <selection activeCell="K85" sqref="K85:N85"/>
    </sheetView>
  </sheetViews>
  <sheetFormatPr defaultColWidth="9.140625" defaultRowHeight="12.75"/>
  <cols>
    <col min="1" max="1" width="3.8515625" style="1" customWidth="1"/>
    <col min="2" max="2" width="24.140625" style="1" customWidth="1"/>
    <col min="3" max="3" width="6.57421875" style="1" customWidth="1"/>
    <col min="4" max="4" width="7.28125" style="1" customWidth="1"/>
    <col min="5" max="5" width="1.421875" style="1" customWidth="1"/>
    <col min="6" max="6" width="8.00390625" style="1" customWidth="1"/>
    <col min="7" max="7" width="6.7109375" style="1" customWidth="1"/>
    <col min="8" max="8" width="1.28515625" style="1" customWidth="1"/>
    <col min="9" max="9" width="6.7109375" style="1" customWidth="1"/>
    <col min="10" max="10" width="11.140625" style="1" customWidth="1"/>
    <col min="11" max="11" width="6.421875" style="1" customWidth="1"/>
    <col min="12" max="12" width="1.57421875" style="1" customWidth="1"/>
    <col min="13" max="13" width="7.00390625" style="1" customWidth="1"/>
    <col min="14" max="14" width="12.28125" style="1" customWidth="1"/>
    <col min="15" max="15" width="9.140625" style="1" hidden="1" customWidth="1"/>
    <col min="16" max="16" width="9.140625" style="1" customWidth="1"/>
    <col min="17" max="17" width="10.7109375" style="1" customWidth="1"/>
    <col min="18" max="16384" width="9.140625" style="1" customWidth="1"/>
  </cols>
  <sheetData>
    <row r="1" spans="1:14" ht="16.5">
      <c r="A1" s="59" t="s">
        <v>41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56" customFormat="1" ht="14.25" customHeight="1">
      <c r="A2" s="63" t="s">
        <v>42</v>
      </c>
      <c r="B2" s="63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57" customFormat="1" ht="15" customHeight="1">
      <c r="A3" s="65" t="s">
        <v>43</v>
      </c>
      <c r="B3" s="65"/>
      <c r="C3" s="64"/>
      <c r="D3" s="64"/>
      <c r="F3" s="64"/>
      <c r="G3" s="64"/>
      <c r="H3" s="64"/>
      <c r="I3" s="64"/>
      <c r="J3" s="64"/>
      <c r="K3" s="64"/>
      <c r="L3" s="64"/>
      <c r="M3" s="64"/>
      <c r="N3" s="64"/>
    </row>
    <row r="4" spans="1:14" s="58" customFormat="1" ht="13.5" customHeight="1">
      <c r="A4" s="61" t="s">
        <v>44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57" customFormat="1" ht="14.25" customHeight="1">
      <c r="A5" s="63" t="s">
        <v>45</v>
      </c>
      <c r="B5" s="6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6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6" ht="15" customHeight="1">
      <c r="A7" s="54" t="s">
        <v>47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124" t="s">
        <v>83</v>
      </c>
      <c r="M7" s="124"/>
      <c r="N7" s="124"/>
      <c r="O7" s="3"/>
      <c r="P7" s="55"/>
    </row>
    <row r="8" spans="1:16" ht="12" customHeight="1">
      <c r="A8" s="11"/>
      <c r="B8" s="11"/>
      <c r="C8" s="12"/>
      <c r="D8" s="13"/>
      <c r="E8" s="14"/>
      <c r="F8" s="13"/>
      <c r="G8" s="15"/>
      <c r="H8" s="16"/>
      <c r="I8" s="13"/>
      <c r="J8" s="134" t="s">
        <v>26</v>
      </c>
      <c r="K8" s="134"/>
      <c r="L8" s="134"/>
      <c r="M8" s="134"/>
      <c r="N8" s="134"/>
      <c r="O8" s="3"/>
      <c r="P8" s="3"/>
    </row>
    <row r="9" spans="1:16" ht="27" customHeight="1">
      <c r="A9" s="139" t="s">
        <v>4</v>
      </c>
      <c r="B9" s="139" t="s">
        <v>10</v>
      </c>
      <c r="C9" s="139" t="s">
        <v>1</v>
      </c>
      <c r="D9" s="125" t="s">
        <v>84</v>
      </c>
      <c r="E9" s="126"/>
      <c r="F9" s="127"/>
      <c r="G9" s="125" t="s">
        <v>85</v>
      </c>
      <c r="H9" s="126"/>
      <c r="I9" s="127"/>
      <c r="J9" s="93" t="s">
        <v>87</v>
      </c>
      <c r="K9" s="125" t="s">
        <v>86</v>
      </c>
      <c r="L9" s="126"/>
      <c r="M9" s="127"/>
      <c r="N9" s="135" t="s">
        <v>88</v>
      </c>
      <c r="O9" s="3"/>
      <c r="P9" s="3"/>
    </row>
    <row r="10" spans="1:16" ht="21.75" customHeight="1">
      <c r="A10" s="140"/>
      <c r="B10" s="140"/>
      <c r="C10" s="140"/>
      <c r="D10" s="128"/>
      <c r="E10" s="129"/>
      <c r="F10" s="130"/>
      <c r="G10" s="128"/>
      <c r="H10" s="129"/>
      <c r="I10" s="130"/>
      <c r="J10" s="94"/>
      <c r="K10" s="128"/>
      <c r="L10" s="129"/>
      <c r="M10" s="130"/>
      <c r="N10" s="136"/>
      <c r="O10" s="3"/>
      <c r="P10" s="3"/>
    </row>
    <row r="11" spans="1:16" ht="30" customHeight="1">
      <c r="A11" s="141"/>
      <c r="B11" s="141"/>
      <c r="C11" s="141"/>
      <c r="D11" s="131"/>
      <c r="E11" s="132"/>
      <c r="F11" s="133"/>
      <c r="G11" s="131"/>
      <c r="H11" s="132"/>
      <c r="I11" s="133"/>
      <c r="J11" s="95"/>
      <c r="K11" s="131"/>
      <c r="L11" s="132"/>
      <c r="M11" s="133"/>
      <c r="N11" s="137"/>
      <c r="O11" s="3"/>
      <c r="P11" s="3"/>
    </row>
    <row r="12" spans="1:16" ht="11.25" customHeight="1">
      <c r="A12" s="80" t="str">
        <f>B12</f>
        <v>-</v>
      </c>
      <c r="B12" s="78" t="s">
        <v>0</v>
      </c>
      <c r="C12" s="78" t="s">
        <v>0</v>
      </c>
      <c r="D12" s="80" t="s">
        <v>61</v>
      </c>
      <c r="E12" s="81" t="s">
        <v>0</v>
      </c>
      <c r="F12" s="81" t="s">
        <v>62</v>
      </c>
      <c r="G12" s="80" t="s">
        <v>61</v>
      </c>
      <c r="H12" s="81" t="s">
        <v>0</v>
      </c>
      <c r="I12" s="81" t="s">
        <v>62</v>
      </c>
      <c r="J12" s="79" t="s">
        <v>0</v>
      </c>
      <c r="K12" s="80" t="s">
        <v>61</v>
      </c>
      <c r="L12" s="81" t="s">
        <v>0</v>
      </c>
      <c r="M12" s="81" t="s">
        <v>62</v>
      </c>
      <c r="N12" s="82" t="s">
        <v>0</v>
      </c>
      <c r="O12" s="3"/>
      <c r="P12" s="3"/>
    </row>
    <row r="13" spans="1:18" ht="13.5" customHeight="1">
      <c r="A13" s="17">
        <v>1</v>
      </c>
      <c r="B13" s="53" t="s">
        <v>37</v>
      </c>
      <c r="C13" s="27" t="s">
        <v>2</v>
      </c>
      <c r="D13" s="19">
        <v>64</v>
      </c>
      <c r="E13" s="20" t="s">
        <v>0</v>
      </c>
      <c r="F13" s="21">
        <v>78</v>
      </c>
      <c r="G13" s="19">
        <v>62</v>
      </c>
      <c r="H13" s="20" t="s">
        <v>0</v>
      </c>
      <c r="I13" s="21">
        <v>78</v>
      </c>
      <c r="J13" s="22">
        <f aca="true" t="shared" si="0" ref="J13:J21">((D13+F13)/2-(G13+I13)/2)/((G13+I13)/2)*100</f>
        <v>1.4285714285714286</v>
      </c>
      <c r="K13" s="23">
        <v>66</v>
      </c>
      <c r="L13" s="24" t="s">
        <v>0</v>
      </c>
      <c r="M13" s="25">
        <v>80</v>
      </c>
      <c r="N13" s="22">
        <f aca="true" t="shared" si="1" ref="N13:N21">((D13+F13)/2-(K13+M13)/2)/((K13+M13)/2)*100</f>
        <v>-2.73972602739726</v>
      </c>
      <c r="O13" s="3"/>
      <c r="P13" s="4"/>
      <c r="Q13" s="2"/>
      <c r="R13" s="2"/>
    </row>
    <row r="14" spans="1:18" ht="12.75" customHeight="1">
      <c r="A14" s="17">
        <v>2</v>
      </c>
      <c r="B14" s="26" t="s">
        <v>38</v>
      </c>
      <c r="C14" s="34" t="s">
        <v>3</v>
      </c>
      <c r="D14" s="28">
        <v>52</v>
      </c>
      <c r="E14" s="29" t="s">
        <v>0</v>
      </c>
      <c r="F14" s="30">
        <v>56</v>
      </c>
      <c r="G14" s="28">
        <v>52</v>
      </c>
      <c r="H14" s="29" t="s">
        <v>0</v>
      </c>
      <c r="I14" s="30">
        <v>56</v>
      </c>
      <c r="J14" s="22">
        <f t="shared" si="0"/>
        <v>0</v>
      </c>
      <c r="K14" s="31">
        <v>52</v>
      </c>
      <c r="L14" s="33" t="s">
        <v>0</v>
      </c>
      <c r="M14" s="33">
        <v>58</v>
      </c>
      <c r="N14" s="22">
        <f t="shared" si="1"/>
        <v>-1.8181818181818181</v>
      </c>
      <c r="O14" s="3"/>
      <c r="P14" s="4"/>
      <c r="Q14" s="2"/>
      <c r="R14" s="2"/>
    </row>
    <row r="15" spans="1:18" ht="12" customHeight="1">
      <c r="A15" s="17">
        <v>3</v>
      </c>
      <c r="B15" s="18" t="s">
        <v>39</v>
      </c>
      <c r="C15" s="27" t="s">
        <v>3</v>
      </c>
      <c r="D15" s="19">
        <v>48</v>
      </c>
      <c r="E15" s="20" t="s">
        <v>0</v>
      </c>
      <c r="F15" s="21">
        <v>50</v>
      </c>
      <c r="G15" s="28">
        <v>48</v>
      </c>
      <c r="H15" s="29" t="s">
        <v>0</v>
      </c>
      <c r="I15" s="30">
        <v>50</v>
      </c>
      <c r="J15" s="22">
        <f t="shared" si="0"/>
        <v>0</v>
      </c>
      <c r="K15" s="23">
        <v>46</v>
      </c>
      <c r="L15" s="24" t="s">
        <v>0</v>
      </c>
      <c r="M15" s="25">
        <v>50</v>
      </c>
      <c r="N15" s="22">
        <f t="shared" si="1"/>
        <v>2.083333333333333</v>
      </c>
      <c r="O15" s="3"/>
      <c r="P15" s="4"/>
      <c r="Q15" s="2"/>
      <c r="R15" s="2"/>
    </row>
    <row r="16" spans="1:18" ht="13.5" customHeight="1">
      <c r="A16" s="17">
        <v>4</v>
      </c>
      <c r="B16" s="18" t="s">
        <v>71</v>
      </c>
      <c r="C16" s="34" t="s">
        <v>3</v>
      </c>
      <c r="D16" s="35">
        <v>58</v>
      </c>
      <c r="E16" s="36" t="s">
        <v>0</v>
      </c>
      <c r="F16" s="37">
        <v>65</v>
      </c>
      <c r="G16" s="19">
        <v>58</v>
      </c>
      <c r="H16" s="20" t="s">
        <v>0</v>
      </c>
      <c r="I16" s="21">
        <v>65</v>
      </c>
      <c r="J16" s="22">
        <f t="shared" si="0"/>
        <v>0</v>
      </c>
      <c r="K16" s="39">
        <v>65</v>
      </c>
      <c r="L16" s="40" t="s">
        <v>0</v>
      </c>
      <c r="M16" s="41">
        <v>68</v>
      </c>
      <c r="N16" s="22">
        <f t="shared" si="1"/>
        <v>-7.518796992481203</v>
      </c>
      <c r="O16" s="3"/>
      <c r="P16" s="4"/>
      <c r="Q16" s="2"/>
      <c r="R16" s="2"/>
    </row>
    <row r="17" spans="1:18" ht="12.75" customHeight="1">
      <c r="A17" s="17">
        <v>5</v>
      </c>
      <c r="B17" s="18" t="s">
        <v>70</v>
      </c>
      <c r="C17" s="27" t="s">
        <v>3</v>
      </c>
      <c r="D17" s="38">
        <v>42</v>
      </c>
      <c r="E17" s="36" t="s">
        <v>0</v>
      </c>
      <c r="F17" s="37">
        <v>45</v>
      </c>
      <c r="G17" s="35">
        <v>45</v>
      </c>
      <c r="H17" s="36" t="s">
        <v>0</v>
      </c>
      <c r="I17" s="37">
        <v>50</v>
      </c>
      <c r="J17" s="22">
        <f t="shared" si="0"/>
        <v>-8.421052631578947</v>
      </c>
      <c r="K17" s="39">
        <v>58</v>
      </c>
      <c r="L17" s="40" t="s">
        <v>0</v>
      </c>
      <c r="M17" s="41">
        <v>60</v>
      </c>
      <c r="N17" s="22">
        <f t="shared" si="1"/>
        <v>-26.27118644067797</v>
      </c>
      <c r="O17" s="3"/>
      <c r="P17" s="4"/>
      <c r="Q17" s="2"/>
      <c r="R17" s="2"/>
    </row>
    <row r="18" spans="1:18" ht="12.75" customHeight="1">
      <c r="A18" s="17">
        <v>6</v>
      </c>
      <c r="B18" s="18" t="s">
        <v>30</v>
      </c>
      <c r="C18" s="27" t="s">
        <v>3</v>
      </c>
      <c r="D18" s="38">
        <v>135</v>
      </c>
      <c r="E18" s="36" t="s">
        <v>0</v>
      </c>
      <c r="F18" s="37">
        <v>140</v>
      </c>
      <c r="G18" s="38">
        <v>135</v>
      </c>
      <c r="H18" s="36" t="s">
        <v>0</v>
      </c>
      <c r="I18" s="37">
        <v>140</v>
      </c>
      <c r="J18" s="22">
        <f t="shared" si="0"/>
        <v>0</v>
      </c>
      <c r="K18" s="39">
        <v>140</v>
      </c>
      <c r="L18" s="40" t="s">
        <v>0</v>
      </c>
      <c r="M18" s="41">
        <v>142</v>
      </c>
      <c r="N18" s="22">
        <f t="shared" si="1"/>
        <v>-2.4822695035460995</v>
      </c>
      <c r="O18" s="5"/>
      <c r="P18" s="4"/>
      <c r="Q18" s="2"/>
      <c r="R18" s="2"/>
    </row>
    <row r="19" spans="1:18" ht="12" customHeight="1">
      <c r="A19" s="17">
        <v>7</v>
      </c>
      <c r="B19" s="42" t="s">
        <v>31</v>
      </c>
      <c r="C19" s="43" t="s">
        <v>3</v>
      </c>
      <c r="D19" s="23">
        <v>108</v>
      </c>
      <c r="E19" s="25" t="s">
        <v>0</v>
      </c>
      <c r="F19" s="25">
        <v>110</v>
      </c>
      <c r="G19" s="38">
        <v>108</v>
      </c>
      <c r="H19" s="36" t="s">
        <v>0</v>
      </c>
      <c r="I19" s="37">
        <v>110</v>
      </c>
      <c r="J19" s="22">
        <f t="shared" si="0"/>
        <v>0</v>
      </c>
      <c r="K19" s="23">
        <v>100</v>
      </c>
      <c r="L19" s="25" t="s">
        <v>0</v>
      </c>
      <c r="M19" s="25">
        <v>105</v>
      </c>
      <c r="N19" s="22">
        <f t="shared" si="1"/>
        <v>6.341463414634147</v>
      </c>
      <c r="O19" s="5"/>
      <c r="P19" s="4"/>
      <c r="Q19" s="2"/>
      <c r="R19" s="2"/>
    </row>
    <row r="20" spans="1:18" ht="12" customHeight="1">
      <c r="A20" s="17">
        <v>8</v>
      </c>
      <c r="B20" s="42" t="s">
        <v>69</v>
      </c>
      <c r="C20" s="44" t="s">
        <v>3</v>
      </c>
      <c r="D20" s="39">
        <v>160</v>
      </c>
      <c r="E20" s="41" t="s">
        <v>0</v>
      </c>
      <c r="F20" s="41">
        <v>180</v>
      </c>
      <c r="G20" s="23">
        <v>160</v>
      </c>
      <c r="H20" s="25" t="s">
        <v>0</v>
      </c>
      <c r="I20" s="25">
        <v>170</v>
      </c>
      <c r="J20" s="22">
        <f t="shared" si="0"/>
        <v>3.0303030303030303</v>
      </c>
      <c r="K20" s="39">
        <v>120</v>
      </c>
      <c r="L20" s="41" t="s">
        <v>0</v>
      </c>
      <c r="M20" s="41">
        <v>135</v>
      </c>
      <c r="N20" s="22">
        <f t="shared" si="1"/>
        <v>33.33333333333333</v>
      </c>
      <c r="O20" s="5"/>
      <c r="P20" s="4"/>
      <c r="Q20" s="2"/>
      <c r="R20" s="2"/>
    </row>
    <row r="21" spans="1:18" ht="12.75" customHeight="1">
      <c r="A21" s="17">
        <v>9</v>
      </c>
      <c r="B21" s="42" t="s">
        <v>25</v>
      </c>
      <c r="C21" s="44" t="s">
        <v>3</v>
      </c>
      <c r="D21" s="39">
        <v>140</v>
      </c>
      <c r="E21" s="41" t="s">
        <v>0</v>
      </c>
      <c r="F21" s="41">
        <v>150</v>
      </c>
      <c r="G21" s="39">
        <v>140</v>
      </c>
      <c r="H21" s="41" t="s">
        <v>0</v>
      </c>
      <c r="I21" s="41">
        <v>150</v>
      </c>
      <c r="J21" s="22">
        <f t="shared" si="0"/>
        <v>0</v>
      </c>
      <c r="K21" s="39">
        <v>95</v>
      </c>
      <c r="L21" s="41" t="s">
        <v>0</v>
      </c>
      <c r="M21" s="41">
        <v>100</v>
      </c>
      <c r="N21" s="22">
        <f t="shared" si="1"/>
        <v>48.717948717948715</v>
      </c>
      <c r="O21" s="3"/>
      <c r="P21" s="4"/>
      <c r="Q21" s="2"/>
      <c r="R21" s="2"/>
    </row>
    <row r="22" spans="1:18" ht="12.75" customHeight="1">
      <c r="A22" s="17">
        <v>10</v>
      </c>
      <c r="B22" s="42" t="s">
        <v>80</v>
      </c>
      <c r="C22" s="44" t="s">
        <v>3</v>
      </c>
      <c r="D22" s="39">
        <v>105</v>
      </c>
      <c r="E22" s="41" t="s">
        <v>0</v>
      </c>
      <c r="F22" s="41">
        <v>110</v>
      </c>
      <c r="G22" s="39" t="s">
        <v>0</v>
      </c>
      <c r="H22" s="41" t="s">
        <v>0</v>
      </c>
      <c r="I22" s="41" t="s">
        <v>0</v>
      </c>
      <c r="J22" s="22" t="s">
        <v>0</v>
      </c>
      <c r="K22" s="39" t="s">
        <v>0</v>
      </c>
      <c r="L22" s="41" t="s">
        <v>0</v>
      </c>
      <c r="M22" s="41" t="s">
        <v>0</v>
      </c>
      <c r="N22" s="22" t="s">
        <v>0</v>
      </c>
      <c r="O22" s="3"/>
      <c r="P22" s="4"/>
      <c r="Q22" s="2"/>
      <c r="R22" s="2"/>
    </row>
    <row r="23" spans="1:18" ht="12.75" customHeight="1">
      <c r="A23" s="17">
        <v>11</v>
      </c>
      <c r="B23" s="42" t="s">
        <v>78</v>
      </c>
      <c r="C23" s="44" t="s">
        <v>3</v>
      </c>
      <c r="D23" s="39">
        <v>180</v>
      </c>
      <c r="E23" s="41" t="s">
        <v>0</v>
      </c>
      <c r="F23" s="41">
        <v>190</v>
      </c>
      <c r="G23" s="39" t="s">
        <v>0</v>
      </c>
      <c r="H23" s="41" t="s">
        <v>0</v>
      </c>
      <c r="I23" s="41" t="s">
        <v>0</v>
      </c>
      <c r="J23" s="22" t="s">
        <v>0</v>
      </c>
      <c r="K23" s="39" t="s">
        <v>0</v>
      </c>
      <c r="L23" s="41" t="s">
        <v>0</v>
      </c>
      <c r="M23" s="41" t="s">
        <v>0</v>
      </c>
      <c r="N23" s="22" t="s">
        <v>0</v>
      </c>
      <c r="O23" s="3"/>
      <c r="P23" s="4"/>
      <c r="Q23" s="2"/>
      <c r="R23" s="2"/>
    </row>
    <row r="24" spans="1:18" ht="11.25" customHeight="1">
      <c r="A24" s="17">
        <v>12</v>
      </c>
      <c r="B24" s="42" t="s">
        <v>63</v>
      </c>
      <c r="C24" s="43" t="s">
        <v>3</v>
      </c>
      <c r="D24" s="39">
        <v>95</v>
      </c>
      <c r="E24" s="41" t="s">
        <v>0</v>
      </c>
      <c r="F24" s="41">
        <v>110</v>
      </c>
      <c r="G24" s="39">
        <v>95</v>
      </c>
      <c r="H24" s="41" t="s">
        <v>0</v>
      </c>
      <c r="I24" s="41">
        <v>110</v>
      </c>
      <c r="J24" s="22">
        <f aca="true" t="shared" si="2" ref="J24:J30">((D24+F24)/2-(G24+I24)/2)/((G24+I24)/2)*100</f>
        <v>0</v>
      </c>
      <c r="K24" s="39">
        <v>90</v>
      </c>
      <c r="L24" s="41" t="s">
        <v>0</v>
      </c>
      <c r="M24" s="41">
        <v>95</v>
      </c>
      <c r="N24" s="22">
        <f>((D24+F24)/2-(K24+M24)/2)/((K24+M24)/2)*100</f>
        <v>10.81081081081081</v>
      </c>
      <c r="O24" s="3"/>
      <c r="P24" s="3"/>
      <c r="R24" s="2"/>
    </row>
    <row r="25" spans="1:18" ht="13.5" customHeight="1">
      <c r="A25" s="17">
        <v>13</v>
      </c>
      <c r="B25" s="45" t="s">
        <v>19</v>
      </c>
      <c r="C25" s="44" t="s">
        <v>12</v>
      </c>
      <c r="D25" s="23">
        <v>145</v>
      </c>
      <c r="E25" s="41" t="s">
        <v>0</v>
      </c>
      <c r="F25" s="25">
        <v>148</v>
      </c>
      <c r="G25" s="39">
        <v>148</v>
      </c>
      <c r="H25" s="41" t="s">
        <v>0</v>
      </c>
      <c r="I25" s="41">
        <v>152</v>
      </c>
      <c r="J25" s="22">
        <f t="shared" si="2"/>
        <v>-2.3333333333333335</v>
      </c>
      <c r="K25" s="23">
        <v>167</v>
      </c>
      <c r="L25" s="41" t="s">
        <v>0</v>
      </c>
      <c r="M25" s="25">
        <v>172</v>
      </c>
      <c r="N25" s="22">
        <f>((D25+F25)/2-(K25+M25)/2)/((K25+M25)/2)*100</f>
        <v>-13.569321533923304</v>
      </c>
      <c r="O25" s="3"/>
      <c r="P25" s="4"/>
      <c r="Q25" s="2"/>
      <c r="R25" s="2"/>
    </row>
    <row r="26" spans="1:18" ht="12" customHeight="1">
      <c r="A26" s="17">
        <v>14</v>
      </c>
      <c r="B26" s="45" t="s">
        <v>34</v>
      </c>
      <c r="C26" s="44" t="s">
        <v>3</v>
      </c>
      <c r="D26" s="31">
        <v>122</v>
      </c>
      <c r="E26" s="41" t="s">
        <v>0</v>
      </c>
      <c r="F26" s="25">
        <v>126</v>
      </c>
      <c r="G26" s="23">
        <v>122</v>
      </c>
      <c r="H26" s="41" t="s">
        <v>0</v>
      </c>
      <c r="I26" s="25">
        <v>126</v>
      </c>
      <c r="J26" s="22">
        <f t="shared" si="2"/>
        <v>0</v>
      </c>
      <c r="K26" s="31">
        <v>125</v>
      </c>
      <c r="L26" s="41" t="s">
        <v>0</v>
      </c>
      <c r="M26" s="25">
        <v>135</v>
      </c>
      <c r="N26" s="22">
        <f>((D26+F26)/2-(K26+M26)/2)/((K26+M26)/2)*100</f>
        <v>-4.615384615384616</v>
      </c>
      <c r="O26" s="3"/>
      <c r="P26" s="4"/>
      <c r="Q26" s="2"/>
      <c r="R26" s="2"/>
    </row>
    <row r="27" spans="1:18" ht="12.75" customHeight="1">
      <c r="A27" s="17">
        <v>15</v>
      </c>
      <c r="B27" s="45" t="s">
        <v>36</v>
      </c>
      <c r="C27" s="43" t="s">
        <v>3</v>
      </c>
      <c r="D27" s="31">
        <v>160</v>
      </c>
      <c r="E27" s="41" t="s">
        <v>0</v>
      </c>
      <c r="F27" s="33">
        <v>163</v>
      </c>
      <c r="G27" s="31">
        <v>170</v>
      </c>
      <c r="H27" s="41" t="s">
        <v>0</v>
      </c>
      <c r="I27" s="25">
        <v>173</v>
      </c>
      <c r="J27" s="46">
        <f t="shared" si="2"/>
        <v>-5.830903790087463</v>
      </c>
      <c r="K27" s="31">
        <v>185</v>
      </c>
      <c r="L27" s="41" t="s">
        <v>0</v>
      </c>
      <c r="M27" s="33">
        <v>187</v>
      </c>
      <c r="N27" s="22">
        <f>((D27+F27)/2-(K27+M27)/2)/((K27+M27)/2)*100</f>
        <v>-13.172043010752688</v>
      </c>
      <c r="O27" s="3"/>
      <c r="P27" s="4"/>
      <c r="Q27" s="2"/>
      <c r="R27" s="2"/>
    </row>
    <row r="28" spans="1:18" ht="11.25" customHeight="1">
      <c r="A28" s="17">
        <v>16</v>
      </c>
      <c r="B28" s="47" t="s">
        <v>32</v>
      </c>
      <c r="C28" s="44" t="s">
        <v>11</v>
      </c>
      <c r="D28" s="31">
        <v>770</v>
      </c>
      <c r="E28" s="41" t="s">
        <v>0</v>
      </c>
      <c r="F28" s="33">
        <v>800</v>
      </c>
      <c r="G28" s="31">
        <v>810</v>
      </c>
      <c r="H28" s="41" t="s">
        <v>0</v>
      </c>
      <c r="I28" s="33">
        <v>835</v>
      </c>
      <c r="J28" s="22">
        <f t="shared" si="2"/>
        <v>-4.5592705167173255</v>
      </c>
      <c r="K28" s="31">
        <v>885</v>
      </c>
      <c r="L28" s="41" t="s">
        <v>0</v>
      </c>
      <c r="M28" s="33">
        <v>900</v>
      </c>
      <c r="N28" s="22">
        <f>((D28+F28)/2-(K28+M28)/2)/((K28+M28)/2)*100</f>
        <v>-12.044817927170868</v>
      </c>
      <c r="O28" s="3"/>
      <c r="P28" s="4"/>
      <c r="Q28" s="2"/>
      <c r="R28" s="2"/>
    </row>
    <row r="29" spans="1:18" ht="11.25" customHeight="1">
      <c r="A29" s="17">
        <v>17</v>
      </c>
      <c r="B29" s="45" t="s">
        <v>40</v>
      </c>
      <c r="C29" s="44" t="s">
        <v>12</v>
      </c>
      <c r="D29" s="31">
        <v>190</v>
      </c>
      <c r="E29" s="41" t="s">
        <v>0</v>
      </c>
      <c r="F29" s="25">
        <v>200</v>
      </c>
      <c r="G29" s="31">
        <v>190</v>
      </c>
      <c r="H29" s="41" t="s">
        <v>0</v>
      </c>
      <c r="I29" s="33">
        <v>200</v>
      </c>
      <c r="J29" s="22">
        <f t="shared" si="2"/>
        <v>0</v>
      </c>
      <c r="K29" s="46" t="s">
        <v>0</v>
      </c>
      <c r="L29" s="48" t="s">
        <v>0</v>
      </c>
      <c r="M29" s="49" t="s">
        <v>0</v>
      </c>
      <c r="N29" s="22" t="s">
        <v>0</v>
      </c>
      <c r="O29" s="3"/>
      <c r="P29" s="4"/>
      <c r="Q29" s="2"/>
      <c r="R29" s="2"/>
    </row>
    <row r="30" spans="1:18" ht="12.75" customHeight="1">
      <c r="A30" s="17">
        <v>18</v>
      </c>
      <c r="B30" s="50" t="s">
        <v>33</v>
      </c>
      <c r="C30" s="43" t="s">
        <v>2</v>
      </c>
      <c r="D30" s="23">
        <v>140</v>
      </c>
      <c r="E30" s="24" t="s">
        <v>0</v>
      </c>
      <c r="F30" s="25">
        <v>145</v>
      </c>
      <c r="G30" s="31">
        <v>140</v>
      </c>
      <c r="H30" s="41" t="s">
        <v>0</v>
      </c>
      <c r="I30" s="25">
        <v>145</v>
      </c>
      <c r="J30" s="22">
        <f t="shared" si="2"/>
        <v>0</v>
      </c>
      <c r="K30" s="23">
        <v>112</v>
      </c>
      <c r="L30" s="24" t="s">
        <v>0</v>
      </c>
      <c r="M30" s="25">
        <v>115</v>
      </c>
      <c r="N30" s="22">
        <f>((D30+F30)/2-(K30+M30)/2)/((K30+M30)/2)*100</f>
        <v>25.55066079295154</v>
      </c>
      <c r="O30" s="3"/>
      <c r="P30" s="4"/>
      <c r="Q30" s="2"/>
      <c r="R30" s="2"/>
    </row>
    <row r="31" spans="1:18" ht="12" customHeight="1">
      <c r="A31" s="17">
        <v>19</v>
      </c>
      <c r="B31" s="42" t="s">
        <v>67</v>
      </c>
      <c r="C31" s="44" t="s">
        <v>3</v>
      </c>
      <c r="D31" s="31">
        <v>105</v>
      </c>
      <c r="E31" s="25" t="s">
        <v>0</v>
      </c>
      <c r="F31" s="33">
        <v>120</v>
      </c>
      <c r="G31" s="23">
        <v>80</v>
      </c>
      <c r="H31" s="24" t="s">
        <v>0</v>
      </c>
      <c r="I31" s="25">
        <v>90</v>
      </c>
      <c r="J31" s="22">
        <f>((D31+F31)/2-(G31+I31)/2)/((G31+I31)/2)*100</f>
        <v>32.35294117647059</v>
      </c>
      <c r="K31" s="46">
        <v>30</v>
      </c>
      <c r="L31" s="25" t="s">
        <v>0</v>
      </c>
      <c r="M31" s="48">
        <v>40</v>
      </c>
      <c r="N31" s="22">
        <f>((D31+F31)/2-(K31+M31)/2)/((K31+M31)/2)*100</f>
        <v>221.42857142857144</v>
      </c>
      <c r="O31" s="3"/>
      <c r="P31" s="4"/>
      <c r="Q31" s="2"/>
      <c r="R31" s="2"/>
    </row>
    <row r="32" spans="1:18" ht="13.5" customHeight="1">
      <c r="A32" s="17">
        <v>20</v>
      </c>
      <c r="B32" s="42" t="s">
        <v>77</v>
      </c>
      <c r="C32" s="43" t="s">
        <v>3</v>
      </c>
      <c r="D32" s="23">
        <v>130</v>
      </c>
      <c r="E32" s="24" t="s">
        <v>0</v>
      </c>
      <c r="F32" s="25">
        <v>160</v>
      </c>
      <c r="G32" s="31">
        <v>260</v>
      </c>
      <c r="H32" s="25" t="s">
        <v>0</v>
      </c>
      <c r="I32" s="33">
        <v>290</v>
      </c>
      <c r="J32" s="22">
        <f>((D32+F32)/2-(G32+I32)/2)/((G32+I32)/2)*100</f>
        <v>-47.27272727272727</v>
      </c>
      <c r="K32" s="23">
        <v>100</v>
      </c>
      <c r="L32" s="32" t="s">
        <v>0</v>
      </c>
      <c r="M32" s="25">
        <v>120</v>
      </c>
      <c r="N32" s="22">
        <f>((D32+F32)/2-(K32+M32)/2)/((K32+M32)/2)*100</f>
        <v>31.818181818181817</v>
      </c>
      <c r="O32" s="3"/>
      <c r="P32" s="4"/>
      <c r="Q32" s="2"/>
      <c r="R32" s="2"/>
    </row>
    <row r="33" spans="1:18" ht="13.5" customHeight="1">
      <c r="A33" s="17">
        <v>21</v>
      </c>
      <c r="B33" s="42" t="s">
        <v>27</v>
      </c>
      <c r="C33" s="44" t="s">
        <v>3</v>
      </c>
      <c r="D33" s="23">
        <v>200</v>
      </c>
      <c r="E33" s="24" t="s">
        <v>0</v>
      </c>
      <c r="F33" s="25">
        <v>230</v>
      </c>
      <c r="G33" s="31">
        <v>200</v>
      </c>
      <c r="H33" s="25" t="s">
        <v>0</v>
      </c>
      <c r="I33" s="33">
        <v>245</v>
      </c>
      <c r="J33" s="22">
        <f>((D33+F33)/2-(G33+I33)/2)/((G33+I33)/2)*100</f>
        <v>-3.3707865168539324</v>
      </c>
      <c r="K33" s="23">
        <v>140</v>
      </c>
      <c r="L33" s="32" t="s">
        <v>0</v>
      </c>
      <c r="M33" s="25">
        <v>160</v>
      </c>
      <c r="N33" s="22">
        <f>((D33+F33)/2-(K33+M33)/2)/((K33+M33)/2)*100</f>
        <v>43.333333333333336</v>
      </c>
      <c r="O33" s="3"/>
      <c r="P33" s="4"/>
      <c r="Q33" s="2"/>
      <c r="R33" s="2"/>
    </row>
    <row r="34" spans="1:18" ht="12" customHeight="1">
      <c r="A34" s="17">
        <v>22</v>
      </c>
      <c r="B34" s="42" t="s">
        <v>72</v>
      </c>
      <c r="C34" s="44" t="s">
        <v>3</v>
      </c>
      <c r="D34" s="23">
        <v>280</v>
      </c>
      <c r="E34" s="24" t="s">
        <v>0</v>
      </c>
      <c r="F34" s="25">
        <v>320</v>
      </c>
      <c r="G34" s="23" t="s">
        <v>0</v>
      </c>
      <c r="H34" s="24" t="s">
        <v>0</v>
      </c>
      <c r="I34" s="25" t="s">
        <v>0</v>
      </c>
      <c r="J34" s="22" t="s">
        <v>0</v>
      </c>
      <c r="K34" s="23" t="s">
        <v>0</v>
      </c>
      <c r="L34" s="24" t="s">
        <v>0</v>
      </c>
      <c r="M34" s="25" t="s">
        <v>0</v>
      </c>
      <c r="N34" s="22" t="s">
        <v>0</v>
      </c>
      <c r="O34" s="3"/>
      <c r="P34" s="4"/>
      <c r="Q34" s="2"/>
      <c r="R34" s="2"/>
    </row>
    <row r="35" spans="1:18" ht="12.75" customHeight="1">
      <c r="A35" s="17">
        <v>23</v>
      </c>
      <c r="B35" s="42" t="s">
        <v>49</v>
      </c>
      <c r="C35" s="44" t="s">
        <v>3</v>
      </c>
      <c r="D35" s="23">
        <v>180</v>
      </c>
      <c r="E35" s="25" t="s">
        <v>0</v>
      </c>
      <c r="F35" s="25">
        <v>220</v>
      </c>
      <c r="G35" s="23">
        <v>200</v>
      </c>
      <c r="H35" s="24" t="s">
        <v>0</v>
      </c>
      <c r="I35" s="25">
        <v>245</v>
      </c>
      <c r="J35" s="22">
        <f>((D35+F35)/2-(G35+I35)/2)/((G35+I35)/2)*100</f>
        <v>-10.112359550561797</v>
      </c>
      <c r="K35" s="23">
        <v>100</v>
      </c>
      <c r="L35" s="25" t="s">
        <v>0</v>
      </c>
      <c r="M35" s="25">
        <v>280</v>
      </c>
      <c r="N35" s="22">
        <f aca="true" t="shared" si="3" ref="N35:N48">((D35+F35)/2-(K35+M35)/2)/((K35+M35)/2)*100</f>
        <v>5.263157894736842</v>
      </c>
      <c r="O35" s="3"/>
      <c r="P35" s="4"/>
      <c r="Q35" s="2"/>
      <c r="R35" s="2"/>
    </row>
    <row r="36" spans="1:18" ht="12.75" customHeight="1">
      <c r="A36" s="17">
        <v>24</v>
      </c>
      <c r="B36" s="42" t="s">
        <v>73</v>
      </c>
      <c r="C36" s="44" t="s">
        <v>3</v>
      </c>
      <c r="D36" s="23">
        <v>380</v>
      </c>
      <c r="E36" s="25" t="s">
        <v>0</v>
      </c>
      <c r="F36" s="25">
        <v>420</v>
      </c>
      <c r="G36" s="46" t="s">
        <v>0</v>
      </c>
      <c r="H36" s="74" t="s">
        <v>0</v>
      </c>
      <c r="I36" s="48" t="s">
        <v>0</v>
      </c>
      <c r="J36" s="46" t="s">
        <v>0</v>
      </c>
      <c r="K36" s="46" t="s">
        <v>0</v>
      </c>
      <c r="L36" s="48" t="s">
        <v>0</v>
      </c>
      <c r="M36" s="48" t="s">
        <v>0</v>
      </c>
      <c r="N36" s="22" t="s">
        <v>0</v>
      </c>
      <c r="O36" s="3"/>
      <c r="P36" s="4"/>
      <c r="Q36" s="2"/>
      <c r="R36" s="2"/>
    </row>
    <row r="37" spans="1:18" ht="12" customHeight="1">
      <c r="A37" s="17">
        <v>25</v>
      </c>
      <c r="B37" s="42" t="s">
        <v>35</v>
      </c>
      <c r="C37" s="44" t="s">
        <v>3</v>
      </c>
      <c r="D37" s="39">
        <v>40</v>
      </c>
      <c r="E37" s="25" t="s">
        <v>0</v>
      </c>
      <c r="F37" s="41">
        <v>80</v>
      </c>
      <c r="G37" s="39">
        <v>60</v>
      </c>
      <c r="H37" s="33" t="s">
        <v>0</v>
      </c>
      <c r="I37" s="41">
        <v>90</v>
      </c>
      <c r="J37" s="22">
        <f aca="true" t="shared" si="4" ref="J37:J50">((D37+F37)/2-(G37+I37)/2)/((G37+I37)/2)*100</f>
        <v>-20</v>
      </c>
      <c r="K37" s="39">
        <v>100</v>
      </c>
      <c r="L37" s="33" t="s">
        <v>0</v>
      </c>
      <c r="M37" s="41">
        <v>140</v>
      </c>
      <c r="N37" s="22">
        <f>((D37+F37)/2-(K37+M37)/2)/((K37+M37)/2)*100</f>
        <v>-50</v>
      </c>
      <c r="O37" s="3"/>
      <c r="P37" s="4"/>
      <c r="Q37" s="2"/>
      <c r="R37" s="2"/>
    </row>
    <row r="38" spans="1:18" ht="13.5" customHeight="1">
      <c r="A38" s="17">
        <v>26</v>
      </c>
      <c r="B38" s="76" t="s">
        <v>68</v>
      </c>
      <c r="C38" s="44" t="s">
        <v>3</v>
      </c>
      <c r="D38" s="23">
        <v>28</v>
      </c>
      <c r="E38" s="25" t="s">
        <v>0</v>
      </c>
      <c r="F38" s="25">
        <v>30</v>
      </c>
      <c r="G38" s="23">
        <v>38</v>
      </c>
      <c r="H38" s="25" t="s">
        <v>0</v>
      </c>
      <c r="I38" s="25">
        <v>45</v>
      </c>
      <c r="J38" s="75">
        <f t="shared" si="4"/>
        <v>-30.120481927710845</v>
      </c>
      <c r="K38" s="23">
        <v>20</v>
      </c>
      <c r="L38" s="25" t="s">
        <v>0</v>
      </c>
      <c r="M38" s="25">
        <v>25</v>
      </c>
      <c r="N38" s="75">
        <f t="shared" si="3"/>
        <v>28.888888888888886</v>
      </c>
      <c r="O38" s="3"/>
      <c r="P38" s="4"/>
      <c r="Q38" s="2"/>
      <c r="R38" s="2"/>
    </row>
    <row r="39" spans="1:18" ht="12.75" customHeight="1">
      <c r="A39" s="17">
        <v>27</v>
      </c>
      <c r="B39" s="42" t="s">
        <v>48</v>
      </c>
      <c r="C39" s="44" t="s">
        <v>3</v>
      </c>
      <c r="D39" s="39">
        <v>40</v>
      </c>
      <c r="E39" s="24" t="s">
        <v>0</v>
      </c>
      <c r="F39" s="41">
        <v>70</v>
      </c>
      <c r="G39" s="23">
        <v>60</v>
      </c>
      <c r="H39" s="25" t="s">
        <v>0</v>
      </c>
      <c r="I39" s="25">
        <v>100</v>
      </c>
      <c r="J39" s="22">
        <f t="shared" si="4"/>
        <v>-31.25</v>
      </c>
      <c r="K39" s="39">
        <v>40</v>
      </c>
      <c r="L39" s="24" t="s">
        <v>0</v>
      </c>
      <c r="M39" s="41">
        <v>60</v>
      </c>
      <c r="N39" s="22">
        <f t="shared" si="3"/>
        <v>10</v>
      </c>
      <c r="O39" s="3"/>
      <c r="P39" s="4"/>
      <c r="Q39" s="2"/>
      <c r="R39" s="2"/>
    </row>
    <row r="40" spans="1:18" ht="13.5" customHeight="1">
      <c r="A40" s="17">
        <v>28</v>
      </c>
      <c r="B40" s="42" t="s">
        <v>17</v>
      </c>
      <c r="C40" s="44" t="s">
        <v>3</v>
      </c>
      <c r="D40" s="39">
        <v>30</v>
      </c>
      <c r="E40" s="24" t="s">
        <v>0</v>
      </c>
      <c r="F40" s="41">
        <v>50</v>
      </c>
      <c r="G40" s="39">
        <v>35</v>
      </c>
      <c r="H40" s="24" t="s">
        <v>0</v>
      </c>
      <c r="I40" s="41">
        <v>50</v>
      </c>
      <c r="J40" s="22">
        <f t="shared" si="4"/>
        <v>-5.88235294117647</v>
      </c>
      <c r="K40" s="39">
        <v>25</v>
      </c>
      <c r="L40" s="24" t="s">
        <v>0</v>
      </c>
      <c r="M40" s="41">
        <v>30</v>
      </c>
      <c r="N40" s="22">
        <f t="shared" si="3"/>
        <v>45.45454545454545</v>
      </c>
      <c r="O40" s="3"/>
      <c r="P40" s="4"/>
      <c r="Q40" s="2"/>
      <c r="R40" s="2"/>
    </row>
    <row r="41" spans="1:18" ht="12.75" customHeight="1">
      <c r="A41" s="17">
        <v>29</v>
      </c>
      <c r="B41" s="42" t="s">
        <v>16</v>
      </c>
      <c r="C41" s="44" t="s">
        <v>3</v>
      </c>
      <c r="D41" s="39">
        <v>25</v>
      </c>
      <c r="E41" s="24" t="s">
        <v>0</v>
      </c>
      <c r="F41" s="41">
        <v>40</v>
      </c>
      <c r="G41" s="39">
        <v>30</v>
      </c>
      <c r="H41" s="24" t="s">
        <v>0</v>
      </c>
      <c r="I41" s="41">
        <v>50</v>
      </c>
      <c r="J41" s="22">
        <f t="shared" si="4"/>
        <v>-18.75</v>
      </c>
      <c r="K41" s="39">
        <v>25</v>
      </c>
      <c r="L41" s="24" t="s">
        <v>0</v>
      </c>
      <c r="M41" s="41">
        <v>40</v>
      </c>
      <c r="N41" s="22">
        <f t="shared" si="3"/>
        <v>0</v>
      </c>
      <c r="O41" s="3"/>
      <c r="P41" s="4"/>
      <c r="Q41" s="2"/>
      <c r="R41" s="2"/>
    </row>
    <row r="42" spans="1:18" ht="10.5" customHeight="1">
      <c r="A42" s="17">
        <v>30</v>
      </c>
      <c r="B42" s="42" t="s">
        <v>58</v>
      </c>
      <c r="C42" s="44" t="s">
        <v>29</v>
      </c>
      <c r="D42" s="23">
        <v>25</v>
      </c>
      <c r="E42" s="24" t="s">
        <v>0</v>
      </c>
      <c r="F42" s="51">
        <v>40</v>
      </c>
      <c r="G42" s="39">
        <v>30</v>
      </c>
      <c r="H42" s="24" t="s">
        <v>0</v>
      </c>
      <c r="I42" s="41">
        <v>50</v>
      </c>
      <c r="J42" s="22">
        <f t="shared" si="4"/>
        <v>-18.75</v>
      </c>
      <c r="K42" s="46" t="s">
        <v>0</v>
      </c>
      <c r="L42" s="48" t="s">
        <v>0</v>
      </c>
      <c r="M42" s="49" t="s">
        <v>0</v>
      </c>
      <c r="N42" s="22" t="s">
        <v>0</v>
      </c>
      <c r="O42" s="3"/>
      <c r="P42" s="4"/>
      <c r="Q42" s="2"/>
      <c r="R42" s="2"/>
    </row>
    <row r="43" spans="1:18" ht="12.75" customHeight="1">
      <c r="A43" s="17">
        <v>31</v>
      </c>
      <c r="B43" s="42" t="s">
        <v>56</v>
      </c>
      <c r="C43" s="44" t="s">
        <v>29</v>
      </c>
      <c r="D43" s="39">
        <v>35</v>
      </c>
      <c r="E43" s="25" t="s">
        <v>0</v>
      </c>
      <c r="F43" s="41">
        <v>60</v>
      </c>
      <c r="G43" s="23">
        <v>40</v>
      </c>
      <c r="H43" s="24" t="s">
        <v>0</v>
      </c>
      <c r="I43" s="51">
        <v>70</v>
      </c>
      <c r="J43" s="22">
        <f t="shared" si="4"/>
        <v>-13.636363636363635</v>
      </c>
      <c r="K43" s="46">
        <v>20</v>
      </c>
      <c r="L43" s="48" t="s">
        <v>0</v>
      </c>
      <c r="M43" s="49">
        <v>40</v>
      </c>
      <c r="N43" s="22">
        <f t="shared" si="3"/>
        <v>58.333333333333336</v>
      </c>
      <c r="O43" s="3"/>
      <c r="P43" s="4"/>
      <c r="Q43" s="2"/>
      <c r="R43" s="2"/>
    </row>
    <row r="44" spans="1:18" ht="9.75" customHeight="1">
      <c r="A44" s="17">
        <v>32</v>
      </c>
      <c r="B44" s="52" t="s">
        <v>54</v>
      </c>
      <c r="C44" s="44" t="s">
        <v>3</v>
      </c>
      <c r="D44" s="39">
        <v>20</v>
      </c>
      <c r="E44" s="25" t="s">
        <v>0</v>
      </c>
      <c r="F44" s="41">
        <v>40</v>
      </c>
      <c r="G44" s="39">
        <v>25</v>
      </c>
      <c r="H44" s="25" t="s">
        <v>0</v>
      </c>
      <c r="I44" s="41">
        <v>50</v>
      </c>
      <c r="J44" s="22">
        <f t="shared" si="4"/>
        <v>-20</v>
      </c>
      <c r="K44" s="46">
        <v>25</v>
      </c>
      <c r="L44" s="48" t="s">
        <v>0</v>
      </c>
      <c r="M44" s="49">
        <v>40</v>
      </c>
      <c r="N44" s="22">
        <f t="shared" si="3"/>
        <v>-7.6923076923076925</v>
      </c>
      <c r="O44" s="3"/>
      <c r="P44" s="4"/>
      <c r="Q44" s="2"/>
      <c r="R44" s="2"/>
    </row>
    <row r="45" spans="1:18" ht="11.25" customHeight="1">
      <c r="A45" s="17">
        <v>33</v>
      </c>
      <c r="B45" s="52" t="s">
        <v>55</v>
      </c>
      <c r="C45" s="44" t="s">
        <v>3</v>
      </c>
      <c r="D45" s="39">
        <v>30</v>
      </c>
      <c r="E45" s="25" t="s">
        <v>0</v>
      </c>
      <c r="F45" s="41">
        <v>60</v>
      </c>
      <c r="G45" s="39">
        <v>40</v>
      </c>
      <c r="H45" s="25" t="s">
        <v>0</v>
      </c>
      <c r="I45" s="41">
        <v>80</v>
      </c>
      <c r="J45" s="22">
        <f t="shared" si="4"/>
        <v>-25</v>
      </c>
      <c r="K45" s="72">
        <v>40</v>
      </c>
      <c r="L45" s="74" t="s">
        <v>0</v>
      </c>
      <c r="M45" s="73">
        <v>60</v>
      </c>
      <c r="N45" s="22">
        <f t="shared" si="3"/>
        <v>-10</v>
      </c>
      <c r="O45" s="3"/>
      <c r="P45" s="4"/>
      <c r="Q45" s="2"/>
      <c r="R45" s="2"/>
    </row>
    <row r="46" spans="1:18" ht="12.75" customHeight="1">
      <c r="A46" s="17">
        <v>34</v>
      </c>
      <c r="B46" s="52" t="s">
        <v>50</v>
      </c>
      <c r="C46" s="44" t="s">
        <v>20</v>
      </c>
      <c r="D46" s="39">
        <v>20</v>
      </c>
      <c r="E46" s="25" t="s">
        <v>0</v>
      </c>
      <c r="F46" s="41">
        <v>40</v>
      </c>
      <c r="G46" s="39">
        <v>30</v>
      </c>
      <c r="H46" s="25" t="s">
        <v>0</v>
      </c>
      <c r="I46" s="41">
        <v>50</v>
      </c>
      <c r="J46" s="22">
        <f t="shared" si="4"/>
        <v>-25</v>
      </c>
      <c r="K46" s="72">
        <v>25</v>
      </c>
      <c r="L46" s="74" t="s">
        <v>0</v>
      </c>
      <c r="M46" s="73">
        <v>40</v>
      </c>
      <c r="N46" s="22">
        <f t="shared" si="3"/>
        <v>-7.6923076923076925</v>
      </c>
      <c r="O46" s="3"/>
      <c r="P46" s="4"/>
      <c r="Q46" s="2"/>
      <c r="R46" s="2"/>
    </row>
    <row r="47" spans="1:18" ht="11.25" customHeight="1">
      <c r="A47" s="17">
        <v>35</v>
      </c>
      <c r="B47" s="52" t="s">
        <v>51</v>
      </c>
      <c r="C47" s="44" t="s">
        <v>20</v>
      </c>
      <c r="D47" s="39">
        <v>20</v>
      </c>
      <c r="E47" s="25" t="s">
        <v>0</v>
      </c>
      <c r="F47" s="41">
        <v>40</v>
      </c>
      <c r="G47" s="39">
        <v>25</v>
      </c>
      <c r="H47" s="25" t="s">
        <v>0</v>
      </c>
      <c r="I47" s="41">
        <v>45</v>
      </c>
      <c r="J47" s="22">
        <f t="shared" si="4"/>
        <v>-14.285714285714285</v>
      </c>
      <c r="K47" s="72">
        <v>20</v>
      </c>
      <c r="L47" s="74" t="s">
        <v>0</v>
      </c>
      <c r="M47" s="73">
        <v>30</v>
      </c>
      <c r="N47" s="22">
        <f t="shared" si="3"/>
        <v>20</v>
      </c>
      <c r="O47" s="3"/>
      <c r="P47" s="4"/>
      <c r="Q47" s="2"/>
      <c r="R47" s="2"/>
    </row>
    <row r="48" spans="1:18" ht="12" customHeight="1">
      <c r="A48" s="17">
        <v>36</v>
      </c>
      <c r="B48" s="42" t="s">
        <v>18</v>
      </c>
      <c r="C48" s="44" t="s">
        <v>20</v>
      </c>
      <c r="D48" s="39">
        <v>30</v>
      </c>
      <c r="E48" s="25" t="s">
        <v>0</v>
      </c>
      <c r="F48" s="41">
        <v>60</v>
      </c>
      <c r="G48" s="39">
        <v>60</v>
      </c>
      <c r="H48" s="25" t="s">
        <v>0</v>
      </c>
      <c r="I48" s="41">
        <v>100</v>
      </c>
      <c r="J48" s="22">
        <f t="shared" si="4"/>
        <v>-43.75</v>
      </c>
      <c r="K48" s="39">
        <v>30</v>
      </c>
      <c r="L48" s="33" t="s">
        <v>0</v>
      </c>
      <c r="M48" s="41">
        <v>60</v>
      </c>
      <c r="N48" s="22">
        <f t="shared" si="3"/>
        <v>0</v>
      </c>
      <c r="O48" s="3"/>
      <c r="P48" s="4"/>
      <c r="Q48" s="2"/>
      <c r="R48" s="2"/>
    </row>
    <row r="49" spans="1:18" ht="11.25" customHeight="1">
      <c r="A49" s="17">
        <v>37</v>
      </c>
      <c r="B49" s="52" t="s">
        <v>76</v>
      </c>
      <c r="C49" s="44" t="s">
        <v>2</v>
      </c>
      <c r="D49" s="39">
        <v>45</v>
      </c>
      <c r="E49" s="25" t="s">
        <v>0</v>
      </c>
      <c r="F49" s="41">
        <v>70</v>
      </c>
      <c r="G49" s="39">
        <v>70</v>
      </c>
      <c r="H49" s="25" t="s">
        <v>0</v>
      </c>
      <c r="I49" s="41">
        <v>90</v>
      </c>
      <c r="J49" s="22">
        <f t="shared" si="4"/>
        <v>-28.125</v>
      </c>
      <c r="K49" s="39">
        <v>30</v>
      </c>
      <c r="L49" s="25" t="s">
        <v>0</v>
      </c>
      <c r="M49" s="41">
        <v>80</v>
      </c>
      <c r="N49" s="22">
        <f aca="true" t="shared" si="5" ref="N49:N62">((D49+F49)/2-(K49+M49)/2)/((K49+M49)/2)*100</f>
        <v>4.545454545454546</v>
      </c>
      <c r="O49" s="3"/>
      <c r="P49" s="4"/>
      <c r="Q49" s="2"/>
      <c r="R49" s="2"/>
    </row>
    <row r="50" spans="1:18" ht="11.25" customHeight="1">
      <c r="A50" s="17">
        <v>38</v>
      </c>
      <c r="B50" s="52" t="s">
        <v>52</v>
      </c>
      <c r="C50" s="44" t="s">
        <v>3</v>
      </c>
      <c r="D50" s="39">
        <v>25</v>
      </c>
      <c r="E50" s="25" t="s">
        <v>0</v>
      </c>
      <c r="F50" s="41">
        <v>40</v>
      </c>
      <c r="G50" s="39">
        <v>25</v>
      </c>
      <c r="H50" s="25" t="s">
        <v>0</v>
      </c>
      <c r="I50" s="51">
        <v>45</v>
      </c>
      <c r="J50" s="22">
        <f t="shared" si="4"/>
        <v>-7.142857142857142</v>
      </c>
      <c r="K50" s="39" t="s">
        <v>0</v>
      </c>
      <c r="L50" s="25" t="s">
        <v>0</v>
      </c>
      <c r="M50" s="41" t="s">
        <v>0</v>
      </c>
      <c r="N50" s="22" t="s">
        <v>0</v>
      </c>
      <c r="O50" s="3"/>
      <c r="P50" s="4"/>
      <c r="Q50" s="2"/>
      <c r="R50" s="2"/>
    </row>
    <row r="51" spans="1:18" ht="12" customHeight="1">
      <c r="A51" s="17">
        <v>39</v>
      </c>
      <c r="B51" s="45" t="s">
        <v>14</v>
      </c>
      <c r="C51" s="43" t="s">
        <v>3</v>
      </c>
      <c r="D51" s="23">
        <v>280</v>
      </c>
      <c r="E51" s="24" t="s">
        <v>0</v>
      </c>
      <c r="F51" s="25">
        <v>450</v>
      </c>
      <c r="G51" s="39">
        <v>300</v>
      </c>
      <c r="H51" s="25" t="s">
        <v>0</v>
      </c>
      <c r="I51" s="41">
        <v>450</v>
      </c>
      <c r="J51" s="22">
        <f aca="true" t="shared" si="6" ref="J51:J62">((D51+F51)/2-(G51+I51)/2)/((G51+I51)/2)*100</f>
        <v>-2.666666666666667</v>
      </c>
      <c r="K51" s="23">
        <v>300</v>
      </c>
      <c r="L51" s="24" t="s">
        <v>0</v>
      </c>
      <c r="M51" s="25">
        <v>400</v>
      </c>
      <c r="N51" s="22">
        <f t="shared" si="5"/>
        <v>4.285714285714286</v>
      </c>
      <c r="O51" s="3"/>
      <c r="P51" s="4"/>
      <c r="Q51" s="2"/>
      <c r="R51" s="2"/>
    </row>
    <row r="52" spans="1:18" ht="12" customHeight="1">
      <c r="A52" s="17">
        <v>40</v>
      </c>
      <c r="B52" s="45" t="s">
        <v>5</v>
      </c>
      <c r="C52" s="44" t="s">
        <v>3</v>
      </c>
      <c r="D52" s="23">
        <v>280</v>
      </c>
      <c r="E52" s="24" t="s">
        <v>0</v>
      </c>
      <c r="F52" s="25">
        <v>450</v>
      </c>
      <c r="G52" s="23">
        <v>300</v>
      </c>
      <c r="H52" s="24" t="s">
        <v>0</v>
      </c>
      <c r="I52" s="25">
        <v>450</v>
      </c>
      <c r="J52" s="22">
        <f t="shared" si="6"/>
        <v>-2.666666666666667</v>
      </c>
      <c r="K52" s="23">
        <v>300</v>
      </c>
      <c r="L52" s="40" t="s">
        <v>0</v>
      </c>
      <c r="M52" s="25">
        <v>400</v>
      </c>
      <c r="N52" s="22">
        <f t="shared" si="5"/>
        <v>4.285714285714286</v>
      </c>
      <c r="O52" s="3"/>
      <c r="P52" s="4"/>
      <c r="Q52" s="2"/>
      <c r="R52" s="2"/>
    </row>
    <row r="53" spans="1:18" ht="12" customHeight="1">
      <c r="A53" s="17">
        <v>41</v>
      </c>
      <c r="B53" s="45" t="s">
        <v>6</v>
      </c>
      <c r="C53" s="43" t="s">
        <v>3</v>
      </c>
      <c r="D53" s="23">
        <v>700</v>
      </c>
      <c r="E53" s="25" t="s">
        <v>0</v>
      </c>
      <c r="F53" s="25">
        <v>2200</v>
      </c>
      <c r="G53" s="39">
        <v>600</v>
      </c>
      <c r="H53" s="24" t="s">
        <v>0</v>
      </c>
      <c r="I53" s="41">
        <v>2200</v>
      </c>
      <c r="J53" s="22">
        <f>((D53+F53)/2-(G53+I53)/2)/((G53+I53)/2)*100</f>
        <v>3.571428571428571</v>
      </c>
      <c r="K53" s="23">
        <v>600</v>
      </c>
      <c r="L53" s="24" t="s">
        <v>0</v>
      </c>
      <c r="M53" s="25">
        <v>1300</v>
      </c>
      <c r="N53" s="22">
        <f t="shared" si="5"/>
        <v>52.63157894736842</v>
      </c>
      <c r="O53" s="3"/>
      <c r="P53" s="4"/>
      <c r="Q53" s="2"/>
      <c r="R53" s="2"/>
    </row>
    <row r="54" spans="1:18" ht="12.75" customHeight="1">
      <c r="A54" s="17">
        <v>42</v>
      </c>
      <c r="B54" s="42" t="s">
        <v>15</v>
      </c>
      <c r="C54" s="44" t="s">
        <v>3</v>
      </c>
      <c r="D54" s="23">
        <v>180</v>
      </c>
      <c r="E54" s="24" t="s">
        <v>0</v>
      </c>
      <c r="F54" s="25">
        <v>250</v>
      </c>
      <c r="G54" s="23">
        <v>180</v>
      </c>
      <c r="H54" s="25" t="s">
        <v>0</v>
      </c>
      <c r="I54" s="25">
        <v>250</v>
      </c>
      <c r="J54" s="22">
        <f t="shared" si="6"/>
        <v>0</v>
      </c>
      <c r="K54" s="23">
        <v>190</v>
      </c>
      <c r="L54" s="32" t="s">
        <v>0</v>
      </c>
      <c r="M54" s="25">
        <v>220</v>
      </c>
      <c r="N54" s="22">
        <f t="shared" si="5"/>
        <v>4.878048780487805</v>
      </c>
      <c r="O54" s="3"/>
      <c r="P54" s="4"/>
      <c r="Q54" s="2"/>
      <c r="R54" s="2"/>
    </row>
    <row r="55" spans="1:17" ht="12" customHeight="1">
      <c r="A55" s="17">
        <v>43</v>
      </c>
      <c r="B55" s="42" t="s">
        <v>13</v>
      </c>
      <c r="C55" s="43" t="s">
        <v>3</v>
      </c>
      <c r="D55" s="23">
        <v>750</v>
      </c>
      <c r="E55" s="24" t="s">
        <v>0</v>
      </c>
      <c r="F55" s="25">
        <v>760</v>
      </c>
      <c r="G55" s="23">
        <v>690</v>
      </c>
      <c r="H55" s="24" t="s">
        <v>0</v>
      </c>
      <c r="I55" s="25">
        <v>700</v>
      </c>
      <c r="J55" s="22">
        <f t="shared" si="6"/>
        <v>8.633093525179856</v>
      </c>
      <c r="K55" s="23">
        <v>720</v>
      </c>
      <c r="L55" s="24" t="s">
        <v>0</v>
      </c>
      <c r="M55" s="25">
        <v>750</v>
      </c>
      <c r="N55" s="22">
        <f t="shared" si="5"/>
        <v>2.7210884353741496</v>
      </c>
      <c r="O55" s="3"/>
      <c r="P55" s="4"/>
      <c r="Q55" s="2"/>
    </row>
    <row r="56" spans="1:16" ht="12" customHeight="1">
      <c r="A56" s="17">
        <v>44</v>
      </c>
      <c r="B56" s="42" t="s">
        <v>66</v>
      </c>
      <c r="C56" s="44" t="s">
        <v>3</v>
      </c>
      <c r="D56" s="23">
        <v>580</v>
      </c>
      <c r="E56" s="25" t="s">
        <v>0</v>
      </c>
      <c r="F56" s="25">
        <v>600</v>
      </c>
      <c r="G56" s="23">
        <v>500</v>
      </c>
      <c r="H56" s="24" t="s">
        <v>0</v>
      </c>
      <c r="I56" s="25">
        <v>550</v>
      </c>
      <c r="J56" s="22">
        <f t="shared" si="6"/>
        <v>12.380952380952381</v>
      </c>
      <c r="K56" s="23">
        <v>550</v>
      </c>
      <c r="L56" s="25" t="s">
        <v>0</v>
      </c>
      <c r="M56" s="25">
        <v>600</v>
      </c>
      <c r="N56" s="22">
        <f t="shared" si="5"/>
        <v>2.608695652173913</v>
      </c>
      <c r="O56" s="3"/>
      <c r="P56" s="3"/>
    </row>
    <row r="57" spans="1:16" ht="12" customHeight="1">
      <c r="A57" s="17">
        <v>45</v>
      </c>
      <c r="B57" s="42" t="s">
        <v>23</v>
      </c>
      <c r="C57" s="43" t="s">
        <v>3</v>
      </c>
      <c r="D57" s="23">
        <v>300</v>
      </c>
      <c r="E57" s="24" t="s">
        <v>0</v>
      </c>
      <c r="F57" s="25">
        <v>320</v>
      </c>
      <c r="G57" s="23">
        <v>280</v>
      </c>
      <c r="H57" s="25" t="s">
        <v>0</v>
      </c>
      <c r="I57" s="25">
        <v>300</v>
      </c>
      <c r="J57" s="22">
        <f t="shared" si="6"/>
        <v>6.896551724137931</v>
      </c>
      <c r="K57" s="23">
        <v>310</v>
      </c>
      <c r="L57" s="24" t="s">
        <v>0</v>
      </c>
      <c r="M57" s="25">
        <v>320</v>
      </c>
      <c r="N57" s="22">
        <f t="shared" si="5"/>
        <v>-1.5873015873015872</v>
      </c>
      <c r="O57" s="3"/>
      <c r="P57" s="3"/>
    </row>
    <row r="58" spans="1:16" ht="12" customHeight="1">
      <c r="A58" s="17">
        <v>46</v>
      </c>
      <c r="B58" s="42" t="s">
        <v>24</v>
      </c>
      <c r="C58" s="44" t="s">
        <v>3</v>
      </c>
      <c r="D58" s="23">
        <v>200</v>
      </c>
      <c r="E58" s="24" t="s">
        <v>0</v>
      </c>
      <c r="F58" s="25">
        <v>210</v>
      </c>
      <c r="G58" s="23">
        <v>180</v>
      </c>
      <c r="H58" s="24" t="s">
        <v>0</v>
      </c>
      <c r="I58" s="25">
        <v>200</v>
      </c>
      <c r="J58" s="22">
        <f t="shared" si="6"/>
        <v>7.894736842105263</v>
      </c>
      <c r="K58" s="23">
        <v>220</v>
      </c>
      <c r="L58" s="24" t="s">
        <v>0</v>
      </c>
      <c r="M58" s="25">
        <v>240</v>
      </c>
      <c r="N58" s="22">
        <f t="shared" si="5"/>
        <v>-10.869565217391305</v>
      </c>
      <c r="O58" s="3"/>
      <c r="P58" s="3"/>
    </row>
    <row r="59" spans="1:16" ht="11.25" customHeight="1">
      <c r="A59" s="17">
        <v>47</v>
      </c>
      <c r="B59" s="42" t="s">
        <v>60</v>
      </c>
      <c r="C59" s="43" t="s">
        <v>7</v>
      </c>
      <c r="D59" s="23">
        <v>70</v>
      </c>
      <c r="E59" s="24" t="s">
        <v>0</v>
      </c>
      <c r="F59" s="25">
        <v>75</v>
      </c>
      <c r="G59" s="23">
        <v>74</v>
      </c>
      <c r="H59" s="24" t="s">
        <v>0</v>
      </c>
      <c r="I59" s="25">
        <v>75</v>
      </c>
      <c r="J59" s="22">
        <f t="shared" si="6"/>
        <v>-2.684563758389262</v>
      </c>
      <c r="K59" s="23">
        <v>68</v>
      </c>
      <c r="L59" s="24" t="s">
        <v>0</v>
      </c>
      <c r="M59" s="25">
        <v>70</v>
      </c>
      <c r="N59" s="22">
        <f t="shared" si="5"/>
        <v>5.072463768115942</v>
      </c>
      <c r="O59" s="3"/>
      <c r="P59" s="3"/>
    </row>
    <row r="60" spans="1:16" ht="12" customHeight="1">
      <c r="A60" s="17">
        <v>48</v>
      </c>
      <c r="B60" s="42" t="s">
        <v>28</v>
      </c>
      <c r="C60" s="44" t="s">
        <v>3</v>
      </c>
      <c r="D60" s="23">
        <v>40</v>
      </c>
      <c r="E60" s="24" t="s">
        <v>0</v>
      </c>
      <c r="F60" s="25">
        <v>42</v>
      </c>
      <c r="G60" s="23">
        <v>44</v>
      </c>
      <c r="H60" s="24" t="s">
        <v>0</v>
      </c>
      <c r="I60" s="25">
        <v>45</v>
      </c>
      <c r="J60" s="22">
        <f t="shared" si="6"/>
        <v>-7.865168539325842</v>
      </c>
      <c r="K60" s="23">
        <v>40</v>
      </c>
      <c r="L60" s="24" t="s">
        <v>0</v>
      </c>
      <c r="M60" s="25">
        <v>45</v>
      </c>
      <c r="N60" s="22">
        <f t="shared" si="5"/>
        <v>-3.5294117647058822</v>
      </c>
      <c r="O60" s="3"/>
      <c r="P60" s="3"/>
    </row>
    <row r="61" spans="1:16" ht="11.25" customHeight="1">
      <c r="A61" s="17">
        <v>49</v>
      </c>
      <c r="B61" s="42" t="s">
        <v>65</v>
      </c>
      <c r="C61" s="44" t="s">
        <v>2</v>
      </c>
      <c r="D61" s="23">
        <v>28</v>
      </c>
      <c r="E61" s="24" t="s">
        <v>0</v>
      </c>
      <c r="F61" s="25">
        <v>40</v>
      </c>
      <c r="G61" s="23">
        <v>28</v>
      </c>
      <c r="H61" s="24" t="s">
        <v>0</v>
      </c>
      <c r="I61" s="25">
        <v>40</v>
      </c>
      <c r="J61" s="22">
        <f t="shared" si="6"/>
        <v>0</v>
      </c>
      <c r="K61" s="23">
        <v>28</v>
      </c>
      <c r="L61" s="24" t="s">
        <v>0</v>
      </c>
      <c r="M61" s="25">
        <v>40</v>
      </c>
      <c r="N61" s="22">
        <f t="shared" si="5"/>
        <v>0</v>
      </c>
      <c r="O61" s="3"/>
      <c r="P61" s="3"/>
    </row>
    <row r="62" spans="1:16" ht="11.25" customHeight="1">
      <c r="A62" s="17">
        <v>50</v>
      </c>
      <c r="B62" s="42" t="s">
        <v>57</v>
      </c>
      <c r="C62" s="44" t="s">
        <v>3</v>
      </c>
      <c r="D62" s="23">
        <v>710</v>
      </c>
      <c r="E62" s="24" t="s">
        <v>0</v>
      </c>
      <c r="F62" s="25">
        <v>820</v>
      </c>
      <c r="G62" s="23">
        <v>680</v>
      </c>
      <c r="H62" s="24" t="s">
        <v>0</v>
      </c>
      <c r="I62" s="25">
        <v>810</v>
      </c>
      <c r="J62" s="22">
        <f t="shared" si="6"/>
        <v>2.684563758389262</v>
      </c>
      <c r="K62" s="23">
        <v>680</v>
      </c>
      <c r="L62" s="24" t="s">
        <v>0</v>
      </c>
      <c r="M62" s="25">
        <v>920</v>
      </c>
      <c r="N62" s="22">
        <f t="shared" si="5"/>
        <v>-4.375</v>
      </c>
      <c r="O62" s="3"/>
      <c r="P62" s="3"/>
    </row>
    <row r="63" spans="1:16" ht="11.25" customHeight="1">
      <c r="A63" s="17">
        <v>51</v>
      </c>
      <c r="B63" s="42" t="s">
        <v>91</v>
      </c>
      <c r="C63" s="44" t="s">
        <v>3</v>
      </c>
      <c r="D63" s="25">
        <v>190</v>
      </c>
      <c r="E63" s="24" t="s">
        <v>0</v>
      </c>
      <c r="F63" s="51">
        <v>200</v>
      </c>
      <c r="G63" s="25" t="s">
        <v>0</v>
      </c>
      <c r="H63" s="24" t="s">
        <v>0</v>
      </c>
      <c r="I63" s="51" t="s">
        <v>0</v>
      </c>
      <c r="J63" s="22" t="s">
        <v>0</v>
      </c>
      <c r="K63" s="25" t="s">
        <v>0</v>
      </c>
      <c r="L63" s="24" t="s">
        <v>0</v>
      </c>
      <c r="M63" s="25" t="s">
        <v>0</v>
      </c>
      <c r="N63" s="22" t="s">
        <v>0</v>
      </c>
      <c r="O63" s="3"/>
      <c r="P63" s="3"/>
    </row>
    <row r="64" spans="1:16" ht="11.25" customHeight="1">
      <c r="A64" s="17">
        <v>52</v>
      </c>
      <c r="B64" s="42" t="s">
        <v>74</v>
      </c>
      <c r="C64" s="44" t="s">
        <v>3</v>
      </c>
      <c r="D64" s="25">
        <v>250</v>
      </c>
      <c r="E64" s="24" t="s">
        <v>0</v>
      </c>
      <c r="F64" s="51">
        <v>320</v>
      </c>
      <c r="G64" s="25" t="s">
        <v>0</v>
      </c>
      <c r="H64" s="24" t="s">
        <v>0</v>
      </c>
      <c r="I64" s="51" t="s">
        <v>0</v>
      </c>
      <c r="J64" s="22" t="s">
        <v>0</v>
      </c>
      <c r="K64" s="25" t="s">
        <v>0</v>
      </c>
      <c r="L64" s="24" t="s">
        <v>0</v>
      </c>
      <c r="M64" s="25" t="s">
        <v>0</v>
      </c>
      <c r="N64" s="22" t="s">
        <v>0</v>
      </c>
      <c r="O64" s="3"/>
      <c r="P64" s="3"/>
    </row>
    <row r="65" spans="1:16" ht="11.25" customHeight="1">
      <c r="A65" s="17">
        <v>53</v>
      </c>
      <c r="B65" s="42" t="s">
        <v>75</v>
      </c>
      <c r="C65" s="44" t="s">
        <v>7</v>
      </c>
      <c r="D65" s="25">
        <v>30</v>
      </c>
      <c r="E65" s="24" t="s">
        <v>0</v>
      </c>
      <c r="F65" s="51">
        <v>40</v>
      </c>
      <c r="G65" s="25" t="s">
        <v>0</v>
      </c>
      <c r="H65" s="24" t="s">
        <v>0</v>
      </c>
      <c r="I65" s="51" t="s">
        <v>0</v>
      </c>
      <c r="J65" s="22" t="s">
        <v>0</v>
      </c>
      <c r="K65" s="25" t="s">
        <v>0</v>
      </c>
      <c r="L65" s="24" t="s">
        <v>0</v>
      </c>
      <c r="M65" s="25" t="s">
        <v>0</v>
      </c>
      <c r="N65" s="22" t="s">
        <v>0</v>
      </c>
      <c r="O65" s="3"/>
      <c r="P65" s="3"/>
    </row>
    <row r="66" spans="1:16" ht="16.5" customHeight="1">
      <c r="A66" s="138" t="s">
        <v>46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3"/>
      <c r="P66" s="3"/>
    </row>
    <row r="67" spans="1:16" ht="16.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3"/>
      <c r="P67" s="3"/>
    </row>
    <row r="68" spans="1:16" ht="16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"/>
      <c r="P68" s="3"/>
    </row>
    <row r="69" spans="1:16" ht="16.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3"/>
      <c r="P69" s="3"/>
    </row>
    <row r="70" spans="1:16" ht="16.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3"/>
      <c r="P70" s="3"/>
    </row>
    <row r="71" spans="1:16" ht="16.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3"/>
      <c r="P71" s="3"/>
    </row>
    <row r="72" spans="1:16" ht="16.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3"/>
      <c r="P72" s="3"/>
    </row>
    <row r="73" spans="1:16" ht="16.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3"/>
      <c r="P73" s="3"/>
    </row>
    <row r="74" spans="1:16" ht="16.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3"/>
      <c r="P74" s="3"/>
    </row>
    <row r="75" spans="1:16" ht="16.5" customHeight="1">
      <c r="A75" s="66"/>
      <c r="B75" s="66"/>
      <c r="C75" s="66"/>
      <c r="D75" s="66"/>
      <c r="E75" s="68"/>
      <c r="F75" s="66"/>
      <c r="G75" s="66"/>
      <c r="H75" s="66"/>
      <c r="I75" s="66"/>
      <c r="J75" s="66"/>
      <c r="K75" s="77"/>
      <c r="L75" s="66"/>
      <c r="M75" s="66"/>
      <c r="N75" s="66"/>
      <c r="O75" s="3"/>
      <c r="P75" s="3"/>
    </row>
    <row r="76" spans="1:16" ht="16.5" customHeight="1">
      <c r="A76" s="66"/>
      <c r="B76" s="66"/>
      <c r="C76" s="68"/>
      <c r="D76" s="66"/>
      <c r="E76" s="66"/>
      <c r="F76" s="66"/>
      <c r="G76" s="66"/>
      <c r="H76" s="83"/>
      <c r="I76" s="66"/>
      <c r="J76" s="66"/>
      <c r="K76" s="66"/>
      <c r="L76" s="66"/>
      <c r="M76" s="66"/>
      <c r="N76" s="66"/>
      <c r="O76" s="3"/>
      <c r="P76" s="3"/>
    </row>
    <row r="77" spans="1:16" ht="16.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3"/>
      <c r="P77" s="3"/>
    </row>
    <row r="78" spans="1:16" ht="18" customHeight="1">
      <c r="A78" s="96" t="s">
        <v>89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3"/>
      <c r="P78" s="3"/>
    </row>
    <row r="79" spans="1:16" ht="17.25" customHeight="1">
      <c r="A79" s="114" t="s">
        <v>22</v>
      </c>
      <c r="B79" s="115"/>
      <c r="C79" s="115"/>
      <c r="D79" s="115"/>
      <c r="E79" s="115"/>
      <c r="F79" s="116"/>
      <c r="G79" s="110" t="s">
        <v>21</v>
      </c>
      <c r="H79" s="111"/>
      <c r="I79" s="111"/>
      <c r="J79" s="111"/>
      <c r="K79" s="111"/>
      <c r="L79" s="111"/>
      <c r="M79" s="111"/>
      <c r="N79" s="112"/>
      <c r="O79" s="8"/>
      <c r="P79" s="3"/>
    </row>
    <row r="80" spans="1:17" ht="19.5" customHeight="1">
      <c r="A80" s="113" t="s">
        <v>10</v>
      </c>
      <c r="B80" s="113"/>
      <c r="C80" s="106" t="s">
        <v>8</v>
      </c>
      <c r="D80" s="106"/>
      <c r="E80" s="106"/>
      <c r="F80" s="106"/>
      <c r="G80" s="97" t="s">
        <v>10</v>
      </c>
      <c r="H80" s="98"/>
      <c r="I80" s="98"/>
      <c r="J80" s="99"/>
      <c r="K80" s="120" t="s">
        <v>9</v>
      </c>
      <c r="L80" s="121"/>
      <c r="M80" s="121"/>
      <c r="N80" s="122"/>
      <c r="O80" s="3"/>
      <c r="P80" s="3"/>
      <c r="Q80" s="67"/>
    </row>
    <row r="81" spans="1:17" ht="50.25" customHeight="1">
      <c r="A81" s="123" t="s">
        <v>98</v>
      </c>
      <c r="B81" s="108"/>
      <c r="C81" s="103" t="s">
        <v>106</v>
      </c>
      <c r="D81" s="142"/>
      <c r="E81" s="142"/>
      <c r="F81" s="143"/>
      <c r="G81" s="148" t="s">
        <v>102</v>
      </c>
      <c r="H81" s="149"/>
      <c r="I81" s="149"/>
      <c r="J81" s="150"/>
      <c r="K81" s="153" t="s">
        <v>99</v>
      </c>
      <c r="L81" s="121"/>
      <c r="M81" s="121"/>
      <c r="N81" s="122"/>
      <c r="O81" s="3"/>
      <c r="P81" s="3"/>
      <c r="Q81" s="67"/>
    </row>
    <row r="82" spans="1:17" ht="66" customHeight="1">
      <c r="A82" s="123" t="s">
        <v>105</v>
      </c>
      <c r="B82" s="108"/>
      <c r="C82" s="144" t="s">
        <v>107</v>
      </c>
      <c r="D82" s="145"/>
      <c r="E82" s="145"/>
      <c r="F82" s="146"/>
      <c r="G82" s="148" t="s">
        <v>95</v>
      </c>
      <c r="H82" s="151"/>
      <c r="I82" s="151"/>
      <c r="J82" s="152"/>
      <c r="K82" s="153" t="s">
        <v>109</v>
      </c>
      <c r="L82" s="121"/>
      <c r="M82" s="121"/>
      <c r="N82" s="122"/>
      <c r="O82" s="3"/>
      <c r="P82" s="3"/>
      <c r="Q82" s="67"/>
    </row>
    <row r="83" spans="1:17" ht="50.25" customHeight="1">
      <c r="A83" s="123" t="s">
        <v>92</v>
      </c>
      <c r="B83" s="108"/>
      <c r="C83" s="103" t="s">
        <v>106</v>
      </c>
      <c r="D83" s="142"/>
      <c r="E83" s="142"/>
      <c r="F83" s="143"/>
      <c r="G83" s="148" t="s">
        <v>96</v>
      </c>
      <c r="H83" s="149"/>
      <c r="I83" s="149"/>
      <c r="J83" s="150"/>
      <c r="K83" s="103" t="s">
        <v>79</v>
      </c>
      <c r="L83" s="104"/>
      <c r="M83" s="104"/>
      <c r="N83" s="105"/>
      <c r="O83" s="3"/>
      <c r="P83" s="3"/>
      <c r="Q83" s="67"/>
    </row>
    <row r="84" spans="1:17" ht="51.75" customHeight="1">
      <c r="A84" s="123" t="s">
        <v>93</v>
      </c>
      <c r="B84" s="108"/>
      <c r="C84" s="147" t="s">
        <v>106</v>
      </c>
      <c r="D84" s="142"/>
      <c r="E84" s="142"/>
      <c r="F84" s="143"/>
      <c r="G84" s="148" t="s">
        <v>97</v>
      </c>
      <c r="H84" s="151"/>
      <c r="I84" s="151"/>
      <c r="J84" s="152"/>
      <c r="K84" s="103" t="s">
        <v>108</v>
      </c>
      <c r="L84" s="104"/>
      <c r="M84" s="104"/>
      <c r="N84" s="105"/>
      <c r="O84" s="3"/>
      <c r="P84" s="3"/>
      <c r="Q84" s="67"/>
    </row>
    <row r="85" spans="1:17" ht="39" customHeight="1">
      <c r="A85" s="107" t="s">
        <v>110</v>
      </c>
      <c r="B85" s="108"/>
      <c r="C85" s="103" t="s">
        <v>81</v>
      </c>
      <c r="D85" s="104"/>
      <c r="E85" s="104"/>
      <c r="F85" s="105"/>
      <c r="G85" s="100" t="s">
        <v>103</v>
      </c>
      <c r="H85" s="101"/>
      <c r="I85" s="101"/>
      <c r="J85" s="102"/>
      <c r="K85" s="103" t="s">
        <v>100</v>
      </c>
      <c r="L85" s="104"/>
      <c r="M85" s="104"/>
      <c r="N85" s="105"/>
      <c r="O85" s="3"/>
      <c r="P85" s="3"/>
      <c r="Q85" s="67"/>
    </row>
    <row r="86" spans="1:17" ht="41.25" customHeight="1">
      <c r="A86" s="107" t="s">
        <v>94</v>
      </c>
      <c r="B86" s="117"/>
      <c r="C86" s="103" t="s">
        <v>82</v>
      </c>
      <c r="D86" s="118"/>
      <c r="E86" s="118"/>
      <c r="F86" s="119"/>
      <c r="G86" s="100" t="s">
        <v>104</v>
      </c>
      <c r="H86" s="101"/>
      <c r="I86" s="101"/>
      <c r="J86" s="102"/>
      <c r="K86" s="103" t="s">
        <v>101</v>
      </c>
      <c r="L86" s="104"/>
      <c r="M86" s="104"/>
      <c r="N86" s="105"/>
      <c r="O86" s="3"/>
      <c r="P86" s="3"/>
      <c r="Q86" s="67"/>
    </row>
    <row r="87" spans="1:16" ht="10.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3"/>
      <c r="P87" s="3"/>
    </row>
    <row r="88" spans="1:16" ht="28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84"/>
      <c r="L88" s="84"/>
      <c r="M88" s="84"/>
      <c r="N88" s="84"/>
      <c r="O88" s="3"/>
      <c r="P88" s="3"/>
    </row>
    <row r="89" spans="1:16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84" t="s">
        <v>90</v>
      </c>
      <c r="L89" s="84"/>
      <c r="M89" s="84"/>
      <c r="N89" s="84"/>
      <c r="O89" s="3"/>
      <c r="P89" s="3"/>
    </row>
    <row r="90" spans="1:16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91" t="s">
        <v>64</v>
      </c>
      <c r="L90" s="91"/>
      <c r="M90" s="91"/>
      <c r="N90" s="91"/>
      <c r="O90" s="3"/>
      <c r="P90" s="3"/>
    </row>
    <row r="91" spans="1:16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84" t="s">
        <v>59</v>
      </c>
      <c r="L91" s="84"/>
      <c r="M91" s="84"/>
      <c r="N91" s="84"/>
      <c r="O91" s="3"/>
      <c r="P91" s="3"/>
    </row>
    <row r="92" spans="1:21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92" t="s">
        <v>53</v>
      </c>
      <c r="L92" s="92"/>
      <c r="M92" s="92"/>
      <c r="N92" s="92"/>
      <c r="O92" s="70"/>
      <c r="P92" s="70"/>
      <c r="Q92" s="70"/>
      <c r="R92" s="71"/>
      <c r="S92" s="71"/>
      <c r="T92" s="71"/>
      <c r="U92" s="69"/>
    </row>
    <row r="93" spans="1:1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86"/>
      <c r="L93" s="87"/>
      <c r="M93" s="87"/>
      <c r="N93" s="87"/>
      <c r="O93" s="3"/>
      <c r="P93" s="3"/>
    </row>
    <row r="94" spans="1:16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88"/>
      <c r="L94" s="88"/>
      <c r="M94" s="88"/>
      <c r="N94" s="88"/>
      <c r="O94" s="3"/>
      <c r="P94" s="3"/>
    </row>
    <row r="95" spans="1:1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89"/>
      <c r="L95" s="89"/>
      <c r="M95" s="89"/>
      <c r="N95" s="89"/>
      <c r="O95" s="3"/>
      <c r="P95" s="3"/>
    </row>
    <row r="96" spans="1:16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88"/>
      <c r="L96" s="88"/>
      <c r="M96" s="88"/>
      <c r="N96" s="88"/>
      <c r="O96" s="3"/>
      <c r="P96" s="3"/>
    </row>
    <row r="97" spans="1:16" ht="15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89"/>
      <c r="L97" s="89"/>
      <c r="M97" s="89"/>
      <c r="N97" s="89"/>
      <c r="O97" s="3"/>
      <c r="P97" s="3"/>
    </row>
    <row r="98" spans="1:1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0"/>
      <c r="N100" s="9"/>
      <c r="O100" s="9"/>
      <c r="P100" s="9"/>
    </row>
    <row r="101" spans="1:16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86"/>
      <c r="N101" s="87"/>
      <c r="O101" s="87"/>
      <c r="P101" s="87"/>
    </row>
    <row r="102" spans="1:16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88"/>
      <c r="N102" s="88"/>
      <c r="O102" s="88"/>
      <c r="P102" s="88"/>
    </row>
    <row r="103" spans="1:1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89"/>
      <c r="N103" s="89"/>
      <c r="O103" s="89"/>
      <c r="P103" s="89"/>
    </row>
    <row r="104" spans="1:16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86"/>
      <c r="N104" s="87"/>
      <c r="O104" s="87"/>
      <c r="P104" s="87"/>
    </row>
    <row r="105" spans="1:16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88"/>
      <c r="N105" s="88"/>
      <c r="O105" s="88"/>
      <c r="P105" s="88"/>
    </row>
    <row r="106" spans="1:1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89"/>
      <c r="N106" s="89"/>
      <c r="O106" s="89"/>
      <c r="P106" s="89"/>
    </row>
    <row r="107" spans="13:16" ht="15.75">
      <c r="M107" s="85"/>
      <c r="N107" s="85"/>
      <c r="O107" s="85"/>
      <c r="P107" s="85"/>
    </row>
  </sheetData>
  <sheetProtection/>
  <mergeCells count="61">
    <mergeCell ref="G81:J81"/>
    <mergeCell ref="G82:J82"/>
    <mergeCell ref="G83:J83"/>
    <mergeCell ref="G84:J84"/>
    <mergeCell ref="K84:N84"/>
    <mergeCell ref="K83:N83"/>
    <mergeCell ref="K82:N82"/>
    <mergeCell ref="K81:N81"/>
    <mergeCell ref="A83:B83"/>
    <mergeCell ref="A84:B84"/>
    <mergeCell ref="C81:F81"/>
    <mergeCell ref="C82:F82"/>
    <mergeCell ref="C83:F83"/>
    <mergeCell ref="C84:F84"/>
    <mergeCell ref="L7:N7"/>
    <mergeCell ref="G9:I11"/>
    <mergeCell ref="J8:N8"/>
    <mergeCell ref="N9:N11"/>
    <mergeCell ref="K9:M11"/>
    <mergeCell ref="A66:N66"/>
    <mergeCell ref="C9:C11"/>
    <mergeCell ref="D9:F11"/>
    <mergeCell ref="A9:A11"/>
    <mergeCell ref="B9:B11"/>
    <mergeCell ref="G86:J86"/>
    <mergeCell ref="K86:N86"/>
    <mergeCell ref="G79:N79"/>
    <mergeCell ref="A80:B80"/>
    <mergeCell ref="A79:F79"/>
    <mergeCell ref="A86:B86"/>
    <mergeCell ref="C86:F86"/>
    <mergeCell ref="K80:N80"/>
    <mergeCell ref="A81:B81"/>
    <mergeCell ref="A82:B82"/>
    <mergeCell ref="J9:J11"/>
    <mergeCell ref="A78:N78"/>
    <mergeCell ref="G80:J80"/>
    <mergeCell ref="K88:N88"/>
    <mergeCell ref="G85:J85"/>
    <mergeCell ref="K85:N85"/>
    <mergeCell ref="C80:F80"/>
    <mergeCell ref="C85:F85"/>
    <mergeCell ref="A85:B85"/>
    <mergeCell ref="A87:N87"/>
    <mergeCell ref="A97:J97"/>
    <mergeCell ref="K95:N95"/>
    <mergeCell ref="K94:N94"/>
    <mergeCell ref="K91:N91"/>
    <mergeCell ref="K90:N90"/>
    <mergeCell ref="K96:N96"/>
    <mergeCell ref="K93:N93"/>
    <mergeCell ref="K92:N92"/>
    <mergeCell ref="K89:N89"/>
    <mergeCell ref="M107:P107"/>
    <mergeCell ref="M101:P101"/>
    <mergeCell ref="M102:P102"/>
    <mergeCell ref="K97:N97"/>
    <mergeCell ref="M106:P106"/>
    <mergeCell ref="M105:P105"/>
    <mergeCell ref="M104:P104"/>
    <mergeCell ref="M103:P103"/>
  </mergeCells>
  <printOptions/>
  <pageMargins left="0.3" right="0.2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DAM</cp:lastModifiedBy>
  <cp:lastPrinted>2024-03-03T09:27:00Z</cp:lastPrinted>
  <dcterms:created xsi:type="dcterms:W3CDTF">2007-06-24T07:34:26Z</dcterms:created>
  <dcterms:modified xsi:type="dcterms:W3CDTF">2024-03-03T10:04:29Z</dcterms:modified>
  <cp:category/>
  <cp:version/>
  <cp:contentType/>
  <cp:contentStatus/>
</cp:coreProperties>
</file>